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55" windowHeight="1362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66" i="1"/>
  <c r="E148"/>
  <c r="E138"/>
  <c r="E125"/>
  <c r="E105"/>
  <c r="E86"/>
  <c r="E69"/>
  <c r="E51"/>
  <c r="E32"/>
  <c r="E23"/>
  <c r="E22"/>
  <c r="D165"/>
  <c r="E165" s="1"/>
  <c r="C165"/>
  <c r="D167"/>
  <c r="D147"/>
  <c r="E147" s="1"/>
  <c r="C147"/>
  <c r="D149"/>
  <c r="D137"/>
  <c r="E137" s="1"/>
  <c r="C137"/>
  <c r="D139"/>
  <c r="D124"/>
  <c r="C124"/>
  <c r="D126"/>
  <c r="D104"/>
  <c r="C104"/>
  <c r="D106"/>
  <c r="D85"/>
  <c r="C85"/>
  <c r="D87"/>
  <c r="D68"/>
  <c r="C68"/>
  <c r="D70"/>
  <c r="D50"/>
  <c r="D52" s="1"/>
  <c r="C50"/>
  <c r="C52" s="1"/>
  <c r="D33"/>
  <c r="D31"/>
  <c r="C31"/>
  <c r="C33" s="1"/>
  <c r="D21"/>
  <c r="C21"/>
  <c r="E21" s="1"/>
  <c r="E167" l="1"/>
  <c r="E149"/>
  <c r="E139"/>
  <c r="C167"/>
  <c r="C149"/>
  <c r="C139"/>
  <c r="E124"/>
  <c r="E126" s="1"/>
  <c r="C126"/>
  <c r="E104"/>
  <c r="E106" s="1"/>
  <c r="C106"/>
  <c r="E50"/>
  <c r="E31"/>
  <c r="E33" s="1"/>
  <c r="E85"/>
  <c r="E87" s="1"/>
  <c r="C87"/>
  <c r="E68"/>
  <c r="E70" s="1"/>
  <c r="C70"/>
  <c r="E52"/>
</calcChain>
</file>

<file path=xl/sharedStrings.xml><?xml version="1.0" encoding="utf-8"?>
<sst xmlns="http://schemas.openxmlformats.org/spreadsheetml/2006/main" count="299" uniqueCount="132">
  <si>
    <t>구    분</t>
  </si>
  <si>
    <t>적        요</t>
  </si>
  <si>
    <t>수    입</t>
  </si>
  <si>
    <t>지    출</t>
  </si>
  <si>
    <t>잔    액</t>
  </si>
  <si>
    <t>비고</t>
  </si>
  <si>
    <t>1월1일</t>
  </si>
  <si>
    <t>결산이자</t>
  </si>
  <si>
    <t>1월4일</t>
  </si>
  <si>
    <t>고전무용교실강사료</t>
  </si>
  <si>
    <t>라인댄스교실강사료</t>
  </si>
  <si>
    <t>서예교실 강사료</t>
  </si>
  <si>
    <t>노래교실 강사료</t>
  </si>
  <si>
    <t>자원봉사자(김진호)</t>
  </si>
  <si>
    <t>에어로빅교실 수강료(20명)</t>
  </si>
  <si>
    <t>1월8일</t>
  </si>
  <si>
    <t>고전무용교실 수강료(9명)</t>
  </si>
  <si>
    <t>1월9일</t>
  </si>
  <si>
    <t>프로그램간담회식대</t>
  </si>
  <si>
    <t>주민자치센터 소모품구입비</t>
  </si>
  <si>
    <t>1월11일</t>
  </si>
  <si>
    <t>노래교실 수강료(24명)</t>
  </si>
  <si>
    <t>에어로빅교실 수강료(6명)</t>
  </si>
  <si>
    <t>라인댄스교실 수강료(12명)</t>
  </si>
  <si>
    <t>요가교실 수강료(27명)</t>
  </si>
  <si>
    <t>서예교실 수강료(9명)</t>
  </si>
  <si>
    <t>월           계</t>
    <phoneticPr fontId="3" type="noConversion"/>
  </si>
  <si>
    <t>누           계</t>
    <phoneticPr fontId="3" type="noConversion"/>
  </si>
  <si>
    <t>전  월  누 계</t>
    <phoneticPr fontId="3" type="noConversion"/>
  </si>
  <si>
    <t xml:space="preserve"> 1월16일</t>
    <phoneticPr fontId="3" type="noConversion"/>
  </si>
  <si>
    <t>2월4일</t>
  </si>
  <si>
    <t>노래교실 강사료(하지원)</t>
  </si>
  <si>
    <t>2월12일</t>
  </si>
  <si>
    <t>에어로빅 수강료</t>
  </si>
  <si>
    <t>프로그램강사 명절선물</t>
  </si>
  <si>
    <t>노래교실 환불금</t>
  </si>
  <si>
    <t>전년도이월금</t>
    <phoneticPr fontId="3" type="noConversion"/>
  </si>
  <si>
    <t>2월1일</t>
    <phoneticPr fontId="3" type="noConversion"/>
  </si>
  <si>
    <t>전월이월금</t>
    <phoneticPr fontId="3" type="noConversion"/>
  </si>
  <si>
    <t>3월5일</t>
  </si>
  <si>
    <t>노래교실강사료(하지연)</t>
  </si>
  <si>
    <t>자원벙사자(김진호)</t>
  </si>
  <si>
    <t>노래교실 수강료</t>
  </si>
  <si>
    <t xml:space="preserve"> 고전무용 교실수강료</t>
  </si>
  <si>
    <t>요가교실 수강료</t>
  </si>
  <si>
    <t>라인댄스교실 수강료</t>
  </si>
  <si>
    <t xml:space="preserve"> 에어로빅교실 수강료</t>
  </si>
  <si>
    <t xml:space="preserve"> 서예교실 수강료</t>
  </si>
  <si>
    <t>3월7일</t>
  </si>
  <si>
    <t>노래교실 cd구입비</t>
  </si>
  <si>
    <t>3월8일</t>
  </si>
  <si>
    <t>에어로빅교실 수강료</t>
  </si>
  <si>
    <t>요가교실 환불금</t>
  </si>
  <si>
    <t>3월19일</t>
  </si>
  <si>
    <t>주민자치센터소모품구입비</t>
  </si>
  <si>
    <t>3월1일</t>
    <phoneticPr fontId="3" type="noConversion"/>
  </si>
  <si>
    <t>4월1일</t>
  </si>
  <si>
    <t>노래교실강사료</t>
  </si>
  <si>
    <t>에어로빅교실수강료</t>
  </si>
  <si>
    <t>고전무용교실 수강료</t>
  </si>
  <si>
    <t>4월5일</t>
  </si>
  <si>
    <t>서예교실 수강료</t>
  </si>
  <si>
    <t>4월12일</t>
  </si>
  <si>
    <t>에어로빅교실환불금</t>
  </si>
  <si>
    <t>4월19일</t>
  </si>
  <si>
    <t>4월1일</t>
    <phoneticPr fontId="3" type="noConversion"/>
  </si>
  <si>
    <t>5월1일</t>
    <phoneticPr fontId="3" type="noConversion"/>
  </si>
  <si>
    <t>5월2일</t>
  </si>
  <si>
    <t>마이크 카바</t>
  </si>
  <si>
    <t>5월3일</t>
  </si>
  <si>
    <t>민요교실 수강료</t>
  </si>
  <si>
    <t>라인댄스 교실수강료</t>
  </si>
  <si>
    <t>에어로빅교실 환불금</t>
  </si>
  <si>
    <t>요가 교실 환불금</t>
  </si>
  <si>
    <t>5월8일</t>
  </si>
  <si>
    <t>고전무용교실 환불금</t>
  </si>
  <si>
    <t>5월10일</t>
  </si>
  <si>
    <t>5월27일</t>
  </si>
  <si>
    <t xml:space="preserve">라인댄스 의상비 </t>
  </si>
  <si>
    <t>5월31일</t>
  </si>
  <si>
    <t>어울마당 식대비</t>
  </si>
  <si>
    <t>2013년 주민자치센터 운영수입 및 지출내역</t>
    <phoneticPr fontId="3" type="noConversion"/>
  </si>
  <si>
    <t>숭의4동주민센터</t>
    <phoneticPr fontId="3" type="noConversion"/>
  </si>
  <si>
    <t>6월1일</t>
    <phoneticPr fontId="3" type="noConversion"/>
  </si>
  <si>
    <t>6월3일</t>
  </si>
  <si>
    <t>라인댄스수강료</t>
  </si>
  <si>
    <t>노래교실수강료</t>
  </si>
  <si>
    <t>6월13일</t>
  </si>
  <si>
    <t>서얘교실 (먹물,화선지구입)</t>
  </si>
  <si>
    <t>민요교실수강료</t>
  </si>
  <si>
    <t>6월15일</t>
  </si>
  <si>
    <t>6월28일</t>
  </si>
  <si>
    <t>주민자치센터프로그램간담회식대</t>
  </si>
  <si>
    <t>6월3일</t>
    <phoneticPr fontId="3" type="noConversion"/>
  </si>
  <si>
    <t>민요교실수강료</t>
    <phoneticPr fontId="3" type="noConversion"/>
  </si>
  <si>
    <t>7월1일</t>
    <phoneticPr fontId="3" type="noConversion"/>
  </si>
  <si>
    <t>7월2일</t>
  </si>
  <si>
    <t>자원봉사(김진호)</t>
  </si>
  <si>
    <t>7월5일</t>
  </si>
  <si>
    <t>라인댄스 수강료</t>
  </si>
  <si>
    <t>고전무용 수강료</t>
  </si>
  <si>
    <t>7월11일</t>
  </si>
  <si>
    <t>자치센터 소모품구입비</t>
  </si>
  <si>
    <t>7월12일</t>
  </si>
  <si>
    <t>노래교실 프로젝트 수리비</t>
  </si>
  <si>
    <t>7월25일</t>
  </si>
  <si>
    <t>에어로빅수강료</t>
  </si>
  <si>
    <t>민요교실 환불</t>
  </si>
  <si>
    <t>라인댄스 환불</t>
  </si>
  <si>
    <t>8월1일</t>
    <phoneticPr fontId="3" type="noConversion"/>
  </si>
  <si>
    <t>민요교실 강사료</t>
  </si>
  <si>
    <t>노래교실 CD구입비</t>
  </si>
  <si>
    <t>9월1일</t>
    <phoneticPr fontId="3" type="noConversion"/>
  </si>
  <si>
    <t>9월2일</t>
  </si>
  <si>
    <t>자원봉사자(김진호)지원금</t>
  </si>
  <si>
    <t>9월13일</t>
  </si>
  <si>
    <t>자치센터 소모품 구입비</t>
  </si>
  <si>
    <t>부직포 걸레구입비</t>
  </si>
  <si>
    <t>9월27일</t>
  </si>
  <si>
    <t>10월1일</t>
    <phoneticPr fontId="3" type="noConversion"/>
  </si>
  <si>
    <t>10월2일</t>
  </si>
  <si>
    <t>10월11일</t>
  </si>
  <si>
    <t xml:space="preserve"> 노래교실 수강료</t>
  </si>
  <si>
    <t>10월14일</t>
  </si>
  <si>
    <t>수강생 야유회 참가비</t>
  </si>
  <si>
    <t>수강생 야유회 보험료</t>
  </si>
  <si>
    <t>10월15일</t>
  </si>
  <si>
    <t>수강생 야유회 지출</t>
  </si>
  <si>
    <t>10월17일</t>
  </si>
  <si>
    <t>10월25일</t>
  </si>
  <si>
    <t>서예교실가훈써주기재료비</t>
  </si>
  <si>
    <t>11월1일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</si>
</sst>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 "/>
    <numFmt numFmtId="177" formatCode="m&quot;월&quot;\ d&quot;일&quot;;@"/>
  </numFmts>
  <fonts count="12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name val="돋움"/>
      <family val="3"/>
      <charset val="129"/>
    </font>
    <font>
      <sz val="12"/>
      <color rgb="FFFF0000"/>
      <name val="돋움"/>
      <family val="3"/>
      <charset val="129"/>
    </font>
    <font>
      <sz val="11"/>
      <color rgb="FFFF0000"/>
      <name val="돋움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 tint="0.24997711111789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double">
        <color rgb="FFFF0000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rgb="FFFF0000"/>
      </diagonal>
    </border>
    <border diagonalUp="1">
      <left style="thin">
        <color indexed="64"/>
      </left>
      <right style="thin">
        <color indexed="64"/>
      </right>
      <top style="thin">
        <color rgb="FFFF0000"/>
      </top>
      <bottom/>
      <diagonal style="thin">
        <color rgb="FFFF0000"/>
      </diagonal>
    </border>
    <border>
      <left style="thin">
        <color indexed="64"/>
      </left>
      <right style="thin">
        <color indexed="64"/>
      </right>
      <top style="thin">
        <color rgb="FFFF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>
      <alignment vertical="center"/>
    </xf>
    <xf numFmtId="0" fontId="1" fillId="0" borderId="1" xfId="1" applyBorder="1">
      <alignment vertical="center"/>
    </xf>
    <xf numFmtId="14" fontId="1" fillId="0" borderId="1" xfId="1" applyNumberFormat="1" applyBorder="1">
      <alignment vertical="center"/>
    </xf>
    <xf numFmtId="14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41" fontId="2" fillId="2" borderId="1" xfId="2" applyFont="1" applyFill="1" applyBorder="1" applyAlignment="1">
      <alignment horizontal="center" vertical="center"/>
    </xf>
    <xf numFmtId="41" fontId="1" fillId="0" borderId="1" xfId="2" applyFont="1" applyBorder="1">
      <alignment vertical="center"/>
    </xf>
    <xf numFmtId="176" fontId="4" fillId="0" borderId="2" xfId="3" applyNumberFormat="1" applyFont="1" applyBorder="1" applyAlignment="1">
      <alignment horizontal="right" vertical="center"/>
    </xf>
    <xf numFmtId="176" fontId="4" fillId="0" borderId="1" xfId="3" applyNumberFormat="1" applyFont="1" applyBorder="1" applyAlignment="1">
      <alignment horizontal="right" vertical="center"/>
    </xf>
    <xf numFmtId="176" fontId="4" fillId="0" borderId="3" xfId="3" applyNumberFormat="1" applyFont="1" applyBorder="1" applyAlignment="1">
      <alignment horizontal="right" vertical="center"/>
    </xf>
    <xf numFmtId="49" fontId="4" fillId="0" borderId="4" xfId="3" applyNumberFormat="1" applyFont="1" applyBorder="1" applyAlignment="1">
      <alignment horizontal="center" vertical="center"/>
    </xf>
    <xf numFmtId="0" fontId="4" fillId="0" borderId="1" xfId="3" applyFont="1" applyBorder="1" applyAlignment="1">
      <alignment horizontal="left" vertical="center" wrapText="1"/>
    </xf>
    <xf numFmtId="0" fontId="4" fillId="0" borderId="2" xfId="3" applyFont="1" applyBorder="1" applyAlignment="1">
      <alignment horizontal="left" vertical="center"/>
    </xf>
    <xf numFmtId="0" fontId="6" fillId="0" borderId="1" xfId="1" applyFont="1" applyBorder="1">
      <alignment vertical="center"/>
    </xf>
    <xf numFmtId="176" fontId="4" fillId="0" borderId="2" xfId="4" applyNumberFormat="1" applyFont="1" applyBorder="1" applyAlignment="1">
      <alignment horizontal="right" vertical="center"/>
    </xf>
    <xf numFmtId="176" fontId="4" fillId="0" borderId="1" xfId="4" applyNumberFormat="1" applyFont="1" applyBorder="1" applyAlignment="1">
      <alignment horizontal="right" vertical="center"/>
    </xf>
    <xf numFmtId="176" fontId="4" fillId="0" borderId="3" xfId="4" applyNumberFormat="1" applyFont="1" applyBorder="1" applyAlignment="1">
      <alignment horizontal="right" vertical="center"/>
    </xf>
    <xf numFmtId="0" fontId="4" fillId="0" borderId="1" xfId="4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/>
    </xf>
    <xf numFmtId="49" fontId="4" fillId="0" borderId="1" xfId="4" applyNumberFormat="1" applyFont="1" applyBorder="1" applyAlignment="1">
      <alignment horizontal="center" vertical="center"/>
    </xf>
    <xf numFmtId="49" fontId="4" fillId="0" borderId="2" xfId="4" applyNumberFormat="1" applyFont="1" applyBorder="1" applyAlignment="1">
      <alignment horizontal="center" vertical="center"/>
    </xf>
    <xf numFmtId="14" fontId="1" fillId="0" borderId="1" xfId="1" applyNumberFormat="1" applyBorder="1" applyAlignment="1">
      <alignment horizontal="center" vertical="center"/>
    </xf>
    <xf numFmtId="49" fontId="4" fillId="0" borderId="7" xfId="3" applyNumberFormat="1" applyFont="1" applyBorder="1" applyAlignment="1">
      <alignment horizontal="center" vertical="center"/>
    </xf>
    <xf numFmtId="0" fontId="4" fillId="0" borderId="3" xfId="3" applyFont="1" applyBorder="1" applyAlignment="1">
      <alignment horizontal="left" vertical="center" wrapText="1"/>
    </xf>
    <xf numFmtId="41" fontId="1" fillId="0" borderId="3" xfId="2" applyFont="1" applyBorder="1">
      <alignment vertical="center"/>
    </xf>
    <xf numFmtId="0" fontId="1" fillId="0" borderId="3" xfId="1" applyBorder="1">
      <alignment vertical="center"/>
    </xf>
    <xf numFmtId="14" fontId="1" fillId="0" borderId="2" xfId="1" applyNumberFormat="1" applyBorder="1" applyAlignment="1">
      <alignment horizontal="center" vertical="center"/>
    </xf>
    <xf numFmtId="0" fontId="6" fillId="0" borderId="2" xfId="1" applyFont="1" applyBorder="1">
      <alignment vertical="center"/>
    </xf>
    <xf numFmtId="41" fontId="1" fillId="0" borderId="2" xfId="2" applyFont="1" applyBorder="1">
      <alignment vertical="center"/>
    </xf>
    <xf numFmtId="0" fontId="1" fillId="0" borderId="2" xfId="1" applyBorder="1">
      <alignment vertical="center"/>
    </xf>
    <xf numFmtId="49" fontId="4" fillId="0" borderId="3" xfId="4" applyNumberFormat="1" applyFont="1" applyBorder="1" applyAlignment="1">
      <alignment horizontal="center" vertical="center"/>
    </xf>
    <xf numFmtId="0" fontId="4" fillId="0" borderId="3" xfId="4" applyFont="1" applyBorder="1" applyAlignment="1">
      <alignment horizontal="left" vertical="center"/>
    </xf>
    <xf numFmtId="176" fontId="4" fillId="0" borderId="2" xfId="5" applyNumberFormat="1" applyFont="1" applyBorder="1" applyAlignment="1">
      <alignment horizontal="right" vertical="center"/>
    </xf>
    <xf numFmtId="176" fontId="4" fillId="0" borderId="1" xfId="5" applyNumberFormat="1" applyFont="1" applyBorder="1" applyAlignment="1">
      <alignment horizontal="right" vertical="center"/>
    </xf>
    <xf numFmtId="176" fontId="4" fillId="0" borderId="3" xfId="5" applyNumberFormat="1" applyFont="1" applyBorder="1" applyAlignment="1">
      <alignment horizontal="right" vertical="center"/>
    </xf>
    <xf numFmtId="49" fontId="4" fillId="0" borderId="4" xfId="5" applyNumberFormat="1" applyFont="1" applyBorder="1" applyAlignment="1">
      <alignment horizontal="center" vertical="center"/>
    </xf>
    <xf numFmtId="0" fontId="4" fillId="0" borderId="1" xfId="5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/>
    </xf>
    <xf numFmtId="176" fontId="4" fillId="0" borderId="2" xfId="6" applyNumberFormat="1" applyFont="1" applyBorder="1" applyAlignment="1">
      <alignment horizontal="right" vertical="center"/>
    </xf>
    <xf numFmtId="176" fontId="4" fillId="0" borderId="1" xfId="6" applyNumberFormat="1" applyFont="1" applyBorder="1" applyAlignment="1">
      <alignment horizontal="right" vertical="center"/>
    </xf>
    <xf numFmtId="49" fontId="4" fillId="0" borderId="4" xfId="6" applyNumberFormat="1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 wrapText="1"/>
    </xf>
    <xf numFmtId="0" fontId="4" fillId="0" borderId="1" xfId="6" applyFont="1" applyBorder="1" applyAlignment="1">
      <alignment horizontal="left" vertical="center"/>
    </xf>
    <xf numFmtId="176" fontId="4" fillId="0" borderId="2" xfId="7" applyNumberFormat="1" applyFont="1" applyBorder="1" applyAlignment="1">
      <alignment horizontal="right" vertical="center"/>
    </xf>
    <xf numFmtId="176" fontId="4" fillId="0" borderId="1" xfId="7" applyNumberFormat="1" applyFont="1" applyBorder="1" applyAlignment="1">
      <alignment horizontal="right" vertical="center"/>
    </xf>
    <xf numFmtId="176" fontId="4" fillId="0" borderId="3" xfId="7" applyNumberFormat="1" applyFont="1" applyBorder="1" applyAlignment="1">
      <alignment horizontal="right" vertical="center"/>
    </xf>
    <xf numFmtId="49" fontId="4" fillId="0" borderId="4" xfId="7" applyNumberFormat="1" applyFont="1" applyBorder="1" applyAlignment="1">
      <alignment horizontal="center" vertical="center"/>
    </xf>
    <xf numFmtId="49" fontId="4" fillId="0" borderId="5" xfId="7" applyNumberFormat="1" applyFont="1" applyBorder="1" applyAlignment="1">
      <alignment horizontal="center" vertical="center"/>
    </xf>
    <xf numFmtId="0" fontId="4" fillId="0" borderId="1" xfId="7" applyFont="1" applyBorder="1" applyAlignment="1">
      <alignment horizontal="left" vertical="center" wrapText="1"/>
    </xf>
    <xf numFmtId="0" fontId="4" fillId="0" borderId="1" xfId="7" applyFont="1" applyBorder="1" applyAlignment="1">
      <alignment horizontal="left" vertical="center"/>
    </xf>
    <xf numFmtId="14" fontId="1" fillId="0" borderId="8" xfId="1" applyNumberFormat="1" applyBorder="1">
      <alignment vertical="center"/>
    </xf>
    <xf numFmtId="14" fontId="1" fillId="0" borderId="9" xfId="1" applyNumberFormat="1" applyBorder="1">
      <alignment vertical="center"/>
    </xf>
    <xf numFmtId="14" fontId="1" fillId="0" borderId="10" xfId="1" applyNumberFormat="1" applyBorder="1">
      <alignment vertical="center"/>
    </xf>
    <xf numFmtId="0" fontId="5" fillId="0" borderId="3" xfId="1" applyFont="1" applyBorder="1" applyAlignment="1">
      <alignment horizontal="center" vertical="center"/>
    </xf>
    <xf numFmtId="41" fontId="4" fillId="0" borderId="3" xfId="2" applyFont="1" applyBorder="1">
      <alignment vertical="center"/>
    </xf>
    <xf numFmtId="0" fontId="4" fillId="0" borderId="3" xfId="1" applyFont="1" applyBorder="1">
      <alignment vertical="center"/>
    </xf>
    <xf numFmtId="0" fontId="5" fillId="0" borderId="8" xfId="1" applyFont="1" applyBorder="1" applyAlignment="1">
      <alignment horizontal="center" vertical="center"/>
    </xf>
    <xf numFmtId="41" fontId="4" fillId="0" borderId="8" xfId="2" applyFont="1" applyBorder="1">
      <alignment vertical="center"/>
    </xf>
    <xf numFmtId="0" fontId="4" fillId="0" borderId="8" xfId="1" applyFont="1" applyBorder="1">
      <alignment vertical="center"/>
    </xf>
    <xf numFmtId="0" fontId="5" fillId="0" borderId="11" xfId="1" applyFont="1" applyBorder="1" applyAlignment="1">
      <alignment horizontal="center" vertical="center"/>
    </xf>
    <xf numFmtId="41" fontId="4" fillId="0" borderId="11" xfId="2" applyFont="1" applyBorder="1">
      <alignment vertical="center"/>
    </xf>
    <xf numFmtId="0" fontId="4" fillId="0" borderId="11" xfId="1" applyFont="1" applyBorder="1">
      <alignment vertical="center"/>
    </xf>
    <xf numFmtId="41" fontId="4" fillId="0" borderId="11" xfId="2" applyFont="1" applyBorder="1" applyAlignment="1">
      <alignment vertical="center"/>
    </xf>
    <xf numFmtId="41" fontId="5" fillId="0" borderId="11" xfId="2" applyFont="1" applyBorder="1" applyAlignment="1">
      <alignment vertical="center"/>
    </xf>
    <xf numFmtId="41" fontId="5" fillId="0" borderId="11" xfId="2" applyFont="1" applyBorder="1">
      <alignment vertical="center"/>
    </xf>
    <xf numFmtId="41" fontId="5" fillId="0" borderId="3" xfId="2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176" fontId="4" fillId="0" borderId="2" xfId="8" applyNumberFormat="1" applyFont="1" applyBorder="1" applyAlignment="1">
      <alignment horizontal="right" vertical="center"/>
    </xf>
    <xf numFmtId="176" fontId="4" fillId="0" borderId="1" xfId="8" applyNumberFormat="1" applyFont="1" applyBorder="1" applyAlignment="1">
      <alignment horizontal="right" vertical="center"/>
    </xf>
    <xf numFmtId="176" fontId="4" fillId="0" borderId="3" xfId="8" applyNumberFormat="1" applyFont="1" applyBorder="1" applyAlignment="1">
      <alignment horizontal="right" vertical="center"/>
    </xf>
    <xf numFmtId="49" fontId="4" fillId="0" borderId="4" xfId="8" applyNumberFormat="1" applyFont="1" applyBorder="1" applyAlignment="1">
      <alignment horizontal="center" vertical="center"/>
    </xf>
    <xf numFmtId="0" fontId="4" fillId="0" borderId="1" xfId="8" applyFont="1" applyBorder="1" applyAlignment="1">
      <alignment horizontal="left" vertical="center" wrapText="1"/>
    </xf>
    <xf numFmtId="0" fontId="4" fillId="0" borderId="1" xfId="8" applyFont="1" applyBorder="1" applyAlignment="1">
      <alignment horizontal="left" vertical="center"/>
    </xf>
    <xf numFmtId="0" fontId="4" fillId="0" borderId="2" xfId="8" applyFont="1" applyBorder="1" applyAlignment="1">
      <alignment horizontal="left" vertical="center"/>
    </xf>
    <xf numFmtId="176" fontId="4" fillId="0" borderId="2" xfId="9" applyNumberFormat="1" applyFont="1" applyBorder="1" applyAlignment="1">
      <alignment horizontal="right" vertical="center"/>
    </xf>
    <xf numFmtId="176" fontId="4" fillId="0" borderId="1" xfId="9" applyNumberFormat="1" applyFont="1" applyBorder="1" applyAlignment="1">
      <alignment horizontal="right" vertical="center"/>
    </xf>
    <xf numFmtId="176" fontId="4" fillId="0" borderId="3" xfId="9" applyNumberFormat="1" applyFont="1" applyBorder="1" applyAlignment="1">
      <alignment horizontal="right" vertical="center"/>
    </xf>
    <xf numFmtId="49" fontId="4" fillId="0" borderId="4" xfId="9" applyNumberFormat="1" applyFont="1" applyBorder="1" applyAlignment="1">
      <alignment horizontal="center" vertical="center"/>
    </xf>
    <xf numFmtId="0" fontId="4" fillId="0" borderId="1" xfId="9" applyFont="1" applyBorder="1" applyAlignment="1">
      <alignment horizontal="left" vertical="center" wrapText="1"/>
    </xf>
    <xf numFmtId="176" fontId="4" fillId="0" borderId="2" xfId="10" applyNumberFormat="1" applyFont="1" applyBorder="1" applyAlignment="1">
      <alignment horizontal="right" vertical="center"/>
    </xf>
    <xf numFmtId="176" fontId="4" fillId="0" borderId="1" xfId="10" applyNumberFormat="1" applyFont="1" applyBorder="1" applyAlignment="1">
      <alignment horizontal="right" vertical="center"/>
    </xf>
    <xf numFmtId="176" fontId="4" fillId="0" borderId="3" xfId="10" applyNumberFormat="1" applyFont="1" applyBorder="1" applyAlignment="1">
      <alignment horizontal="right" vertical="center"/>
    </xf>
    <xf numFmtId="0" fontId="4" fillId="0" borderId="1" xfId="10" applyFont="1" applyBorder="1" applyAlignment="1">
      <alignment horizontal="left" vertical="center" wrapText="1"/>
    </xf>
    <xf numFmtId="177" fontId="4" fillId="0" borderId="4" xfId="10" applyNumberFormat="1" applyFont="1" applyBorder="1" applyAlignment="1">
      <alignment horizontal="center" vertical="center"/>
    </xf>
    <xf numFmtId="41" fontId="5" fillId="0" borderId="1" xfId="2" applyFont="1" applyBorder="1">
      <alignment vertical="center"/>
    </xf>
    <xf numFmtId="176" fontId="4" fillId="0" borderId="2" xfId="11" applyNumberFormat="1" applyFont="1" applyBorder="1" applyAlignment="1">
      <alignment horizontal="right" vertical="center"/>
    </xf>
    <xf numFmtId="176" fontId="4" fillId="0" borderId="1" xfId="11" applyNumberFormat="1" applyFont="1" applyBorder="1" applyAlignment="1">
      <alignment horizontal="right" vertical="center"/>
    </xf>
    <xf numFmtId="176" fontId="4" fillId="0" borderId="3" xfId="11" applyNumberFormat="1" applyFont="1" applyBorder="1" applyAlignment="1">
      <alignment horizontal="right" vertical="center"/>
    </xf>
    <xf numFmtId="0" fontId="4" fillId="0" borderId="1" xfId="11" applyFont="1" applyBorder="1" applyAlignment="1">
      <alignment horizontal="left" vertical="center" wrapText="1"/>
    </xf>
    <xf numFmtId="177" fontId="4" fillId="0" borderId="4" xfId="11" applyNumberFormat="1" applyFont="1" applyBorder="1" applyAlignment="1">
      <alignment horizontal="center" vertical="center"/>
    </xf>
    <xf numFmtId="176" fontId="4" fillId="0" borderId="2" xfId="12" applyNumberFormat="1" applyFont="1" applyBorder="1" applyAlignment="1">
      <alignment horizontal="right" vertical="center"/>
    </xf>
    <xf numFmtId="176" fontId="4" fillId="0" borderId="1" xfId="12" applyNumberFormat="1" applyFont="1" applyBorder="1" applyAlignment="1">
      <alignment horizontal="right" vertical="center"/>
    </xf>
    <xf numFmtId="176" fontId="4" fillId="0" borderId="3" xfId="12" applyNumberFormat="1" applyFont="1" applyBorder="1" applyAlignment="1">
      <alignment horizontal="right" vertical="center"/>
    </xf>
    <xf numFmtId="0" fontId="4" fillId="0" borderId="1" xfId="12" applyFont="1" applyBorder="1" applyAlignment="1">
      <alignment horizontal="left" vertical="center" wrapText="1"/>
    </xf>
    <xf numFmtId="177" fontId="4" fillId="0" borderId="4" xfId="12" applyNumberFormat="1" applyFont="1" applyBorder="1" applyAlignment="1">
      <alignment horizontal="center" vertical="center"/>
    </xf>
    <xf numFmtId="41" fontId="4" fillId="0" borderId="8" xfId="1" applyNumberFormat="1" applyFont="1" applyBorder="1">
      <alignment vertical="center"/>
    </xf>
    <xf numFmtId="41" fontId="1" fillId="0" borderId="1" xfId="1" applyNumberFormat="1" applyBorder="1">
      <alignment vertical="center"/>
    </xf>
    <xf numFmtId="176" fontId="11" fillId="0" borderId="1" xfId="3" applyNumberFormat="1" applyFont="1" applyBorder="1" applyAlignment="1">
      <alignment horizontal="right" vertical="center"/>
    </xf>
    <xf numFmtId="41" fontId="5" fillId="0" borderId="2" xfId="2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13">
    <cellStyle name="쉼표 [0] 2" xfId="2"/>
    <cellStyle name="표준" xfId="0" builtinId="0"/>
    <cellStyle name="표준 10" xfId="10"/>
    <cellStyle name="표준 11" xfId="11"/>
    <cellStyle name="표준 12" xfId="12"/>
    <cellStyle name="표준 2" xfId="1"/>
    <cellStyle name="표준 3" xfId="3"/>
    <cellStyle name="표준 4" xfId="4"/>
    <cellStyle name="표준 5" xfId="5"/>
    <cellStyle name="표준 6" xfId="6"/>
    <cellStyle name="표준 7" xfId="7"/>
    <cellStyle name="표준 8" xfId="8"/>
    <cellStyle name="표준 9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9"/>
  <sheetViews>
    <sheetView tabSelected="1" topLeftCell="A118" workbookViewId="0">
      <selection activeCell="F127" sqref="F127"/>
    </sheetView>
  </sheetViews>
  <sheetFormatPr defaultRowHeight="16.5"/>
  <cols>
    <col min="1" max="1" width="15.375" customWidth="1"/>
    <col min="2" max="2" width="28.875" customWidth="1"/>
    <col min="3" max="6" width="13.5" customWidth="1"/>
  </cols>
  <sheetData>
    <row r="1" spans="1:6" ht="48" customHeight="1">
      <c r="A1" s="99" t="s">
        <v>81</v>
      </c>
      <c r="B1" s="100"/>
      <c r="C1" s="100"/>
      <c r="D1" s="100"/>
      <c r="E1" s="100"/>
      <c r="F1" s="100"/>
    </row>
    <row r="2" spans="1:6" ht="39" customHeight="1">
      <c r="A2" s="101" t="s">
        <v>82</v>
      </c>
      <c r="B2" s="102"/>
      <c r="C2" s="66"/>
      <c r="D2" s="66"/>
      <c r="E2" s="66"/>
      <c r="F2" s="66"/>
    </row>
    <row r="3" spans="1:6" ht="21.75" customHeight="1">
      <c r="A3" s="3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</row>
    <row r="4" spans="1:6" ht="21.75" customHeight="1">
      <c r="A4" s="10" t="s">
        <v>6</v>
      </c>
      <c r="B4" s="13" t="s">
        <v>36</v>
      </c>
      <c r="C4" s="97">
        <v>5175510</v>
      </c>
      <c r="D4" s="6"/>
      <c r="E4" s="6"/>
      <c r="F4" s="1"/>
    </row>
    <row r="5" spans="1:6" ht="21.75" customHeight="1">
      <c r="A5" s="10" t="s">
        <v>6</v>
      </c>
      <c r="B5" s="11" t="s">
        <v>7</v>
      </c>
      <c r="C5" s="7">
        <v>4079</v>
      </c>
      <c r="D5" s="7"/>
      <c r="E5" s="6"/>
      <c r="F5" s="1"/>
    </row>
    <row r="6" spans="1:6" ht="21.75" customHeight="1">
      <c r="A6" s="10" t="s">
        <v>8</v>
      </c>
      <c r="B6" s="11" t="s">
        <v>9</v>
      </c>
      <c r="C6" s="8"/>
      <c r="D6" s="8">
        <v>145050</v>
      </c>
      <c r="E6" s="6"/>
      <c r="F6" s="1"/>
    </row>
    <row r="7" spans="1:6" ht="21.75" customHeight="1">
      <c r="A7" s="10" t="s">
        <v>8</v>
      </c>
      <c r="B7" s="11" t="s">
        <v>10</v>
      </c>
      <c r="C7" s="8"/>
      <c r="D7" s="8">
        <v>169230</v>
      </c>
      <c r="E7" s="6"/>
      <c r="F7" s="1"/>
    </row>
    <row r="8" spans="1:6" ht="21.75" customHeight="1">
      <c r="A8" s="10" t="s">
        <v>8</v>
      </c>
      <c r="B8" s="11" t="s">
        <v>11</v>
      </c>
      <c r="C8" s="8"/>
      <c r="D8" s="8">
        <v>145050</v>
      </c>
      <c r="E8" s="6"/>
      <c r="F8" s="1"/>
    </row>
    <row r="9" spans="1:6" ht="21.75" customHeight="1">
      <c r="A9" s="10" t="s">
        <v>8</v>
      </c>
      <c r="B9" s="11" t="s">
        <v>12</v>
      </c>
      <c r="C9" s="9"/>
      <c r="D9" s="7">
        <v>293400</v>
      </c>
      <c r="E9" s="6"/>
      <c r="F9" s="1"/>
    </row>
    <row r="10" spans="1:6" ht="21.75" customHeight="1">
      <c r="A10" s="10" t="s">
        <v>8</v>
      </c>
      <c r="B10" s="11" t="s">
        <v>13</v>
      </c>
      <c r="C10" s="8"/>
      <c r="D10" s="8">
        <v>100000</v>
      </c>
      <c r="E10" s="6"/>
      <c r="F10" s="1"/>
    </row>
    <row r="11" spans="1:6" ht="21.75" customHeight="1">
      <c r="A11" s="10" t="s">
        <v>8</v>
      </c>
      <c r="B11" s="11" t="s">
        <v>14</v>
      </c>
      <c r="C11" s="8">
        <v>600000</v>
      </c>
      <c r="D11" s="8"/>
      <c r="E11" s="6"/>
      <c r="F11" s="1"/>
    </row>
    <row r="12" spans="1:6" ht="21.75" customHeight="1">
      <c r="A12" s="10" t="s">
        <v>15</v>
      </c>
      <c r="B12" s="11" t="s">
        <v>16</v>
      </c>
      <c r="C12" s="8">
        <v>270000</v>
      </c>
      <c r="D12" s="8"/>
      <c r="E12" s="6"/>
      <c r="F12" s="1"/>
    </row>
    <row r="13" spans="1:6" ht="21.75" customHeight="1">
      <c r="A13" s="10" t="s">
        <v>15</v>
      </c>
      <c r="B13" s="11" t="s">
        <v>13</v>
      </c>
      <c r="C13" s="8"/>
      <c r="D13" s="8">
        <v>300000</v>
      </c>
      <c r="E13" s="6"/>
      <c r="F13" s="1"/>
    </row>
    <row r="14" spans="1:6" ht="21.75" customHeight="1">
      <c r="A14" s="10" t="s">
        <v>17</v>
      </c>
      <c r="B14" s="11" t="s">
        <v>18</v>
      </c>
      <c r="C14" s="8"/>
      <c r="D14" s="8">
        <v>342000</v>
      </c>
      <c r="E14" s="6"/>
      <c r="F14" s="1"/>
    </row>
    <row r="15" spans="1:6" ht="21.75" customHeight="1">
      <c r="A15" s="10" t="s">
        <v>17</v>
      </c>
      <c r="B15" s="11" t="s">
        <v>19</v>
      </c>
      <c r="C15" s="9"/>
      <c r="D15" s="9">
        <v>400160</v>
      </c>
      <c r="E15" s="6"/>
      <c r="F15" s="1"/>
    </row>
    <row r="16" spans="1:6" ht="21.75" customHeight="1">
      <c r="A16" s="10" t="s">
        <v>20</v>
      </c>
      <c r="B16" s="11" t="s">
        <v>21</v>
      </c>
      <c r="C16" s="8">
        <v>720000</v>
      </c>
      <c r="D16" s="8"/>
      <c r="E16" s="6"/>
      <c r="F16" s="1"/>
    </row>
    <row r="17" spans="1:6" ht="21.75" customHeight="1">
      <c r="A17" s="10" t="s">
        <v>20</v>
      </c>
      <c r="B17" s="12" t="s">
        <v>22</v>
      </c>
      <c r="C17" s="8">
        <v>180000</v>
      </c>
      <c r="D17" s="8"/>
      <c r="E17" s="6"/>
      <c r="F17" s="1"/>
    </row>
    <row r="18" spans="1:6" ht="21.75" customHeight="1">
      <c r="A18" s="10" t="s">
        <v>20</v>
      </c>
      <c r="B18" s="11" t="s">
        <v>23</v>
      </c>
      <c r="C18" s="8">
        <v>360000</v>
      </c>
      <c r="D18" s="8"/>
      <c r="E18" s="6"/>
      <c r="F18" s="1"/>
    </row>
    <row r="19" spans="1:6" ht="21.75" customHeight="1">
      <c r="A19" s="10" t="s">
        <v>20</v>
      </c>
      <c r="B19" s="11" t="s">
        <v>24</v>
      </c>
      <c r="C19" s="8">
        <v>810000</v>
      </c>
      <c r="D19" s="8"/>
      <c r="E19" s="6"/>
      <c r="F19" s="1"/>
    </row>
    <row r="20" spans="1:6" ht="21.75" customHeight="1">
      <c r="A20" s="22" t="s">
        <v>29</v>
      </c>
      <c r="B20" s="23" t="s">
        <v>25</v>
      </c>
      <c r="C20" s="9">
        <v>270000</v>
      </c>
      <c r="D20" s="9"/>
      <c r="E20" s="24"/>
      <c r="F20" s="25"/>
    </row>
    <row r="21" spans="1:6" ht="21.75" customHeight="1" thickBot="1">
      <c r="A21" s="51"/>
      <c r="B21" s="53" t="s">
        <v>26</v>
      </c>
      <c r="C21" s="54">
        <f>SUM(C4:C20)</f>
        <v>8389589</v>
      </c>
      <c r="D21" s="54">
        <f>SUM(D4:D20)</f>
        <v>1894890</v>
      </c>
      <c r="E21" s="54">
        <f>C21-D21</f>
        <v>6494699</v>
      </c>
      <c r="F21" s="55"/>
    </row>
    <row r="22" spans="1:6" ht="21.75" customHeight="1" thickTop="1" thickBot="1">
      <c r="A22" s="50"/>
      <c r="B22" s="56" t="s">
        <v>28</v>
      </c>
      <c r="C22" s="57">
        <v>8389589</v>
      </c>
      <c r="D22" s="57">
        <v>1894890</v>
      </c>
      <c r="E22" s="57">
        <f>C22-D22</f>
        <v>6494699</v>
      </c>
      <c r="F22" s="58"/>
    </row>
    <row r="23" spans="1:6" ht="21.75" customHeight="1" thickTop="1" thickBot="1">
      <c r="A23" s="50"/>
      <c r="B23" s="56" t="s">
        <v>27</v>
      </c>
      <c r="C23" s="57">
        <v>8389589</v>
      </c>
      <c r="D23" s="57">
        <v>1894890</v>
      </c>
      <c r="E23" s="57">
        <f>C23-D23</f>
        <v>6494699</v>
      </c>
      <c r="F23" s="95"/>
    </row>
    <row r="24" spans="1:6" ht="21.75" customHeight="1" thickTop="1">
      <c r="A24" s="26" t="s">
        <v>37</v>
      </c>
      <c r="B24" s="27" t="s">
        <v>38</v>
      </c>
      <c r="C24" s="98">
        <v>6494699</v>
      </c>
      <c r="D24" s="28"/>
      <c r="E24" s="28"/>
      <c r="F24" s="29"/>
    </row>
    <row r="25" spans="1:6" ht="21.75" customHeight="1">
      <c r="A25" s="20" t="s">
        <v>30</v>
      </c>
      <c r="B25" s="17" t="s">
        <v>13</v>
      </c>
      <c r="C25" s="14"/>
      <c r="D25" s="14">
        <v>100000</v>
      </c>
      <c r="E25" s="6"/>
      <c r="F25" s="1"/>
    </row>
    <row r="26" spans="1:6" ht="21.75" customHeight="1">
      <c r="A26" s="19" t="s">
        <v>30</v>
      </c>
      <c r="B26" s="17" t="s">
        <v>31</v>
      </c>
      <c r="C26" s="15"/>
      <c r="D26" s="15">
        <v>100000</v>
      </c>
      <c r="E26" s="6"/>
      <c r="F26" s="1"/>
    </row>
    <row r="27" spans="1:6" ht="21.75" customHeight="1">
      <c r="A27" s="19" t="s">
        <v>32</v>
      </c>
      <c r="B27" s="17" t="s">
        <v>33</v>
      </c>
      <c r="C27" s="15">
        <v>40000</v>
      </c>
      <c r="D27" s="15"/>
      <c r="E27" s="6"/>
      <c r="F27" s="1"/>
    </row>
    <row r="28" spans="1:6" ht="21.75" customHeight="1">
      <c r="A28" s="19" t="s">
        <v>32</v>
      </c>
      <c r="B28" s="17" t="s">
        <v>33</v>
      </c>
      <c r="C28" s="15">
        <v>20000</v>
      </c>
      <c r="D28" s="15"/>
      <c r="E28" s="6"/>
      <c r="F28" s="1"/>
    </row>
    <row r="29" spans="1:6" ht="21.75" customHeight="1">
      <c r="A29" s="19" t="s">
        <v>32</v>
      </c>
      <c r="B29" s="18" t="s">
        <v>34</v>
      </c>
      <c r="C29" s="15"/>
      <c r="D29" s="15">
        <v>138000</v>
      </c>
      <c r="E29" s="6"/>
      <c r="F29" s="1"/>
    </row>
    <row r="30" spans="1:6" ht="21.75" customHeight="1">
      <c r="A30" s="30" t="s">
        <v>32</v>
      </c>
      <c r="B30" s="31" t="s">
        <v>35</v>
      </c>
      <c r="C30" s="16"/>
      <c r="D30" s="16">
        <v>20000</v>
      </c>
      <c r="E30" s="24"/>
      <c r="F30" s="25"/>
    </row>
    <row r="31" spans="1:6" ht="21.75" customHeight="1" thickBot="1">
      <c r="A31" s="51"/>
      <c r="B31" s="53" t="s">
        <v>26</v>
      </c>
      <c r="C31" s="54">
        <f>SUM(C25:C30)</f>
        <v>60000</v>
      </c>
      <c r="D31" s="54">
        <f>SUM(D25:D30)</f>
        <v>358000</v>
      </c>
      <c r="E31" s="65">
        <f>C31-D31</f>
        <v>-298000</v>
      </c>
      <c r="F31" s="55"/>
    </row>
    <row r="32" spans="1:6" ht="21.75" customHeight="1" thickTop="1" thickBot="1">
      <c r="A32" s="50"/>
      <c r="B32" s="56" t="s">
        <v>28</v>
      </c>
      <c r="C32" s="57">
        <v>8389589</v>
      </c>
      <c r="D32" s="57">
        <v>1894890</v>
      </c>
      <c r="E32" s="57">
        <f>C32-D32</f>
        <v>6494699</v>
      </c>
      <c r="F32" s="58"/>
    </row>
    <row r="33" spans="1:6" ht="21.75" customHeight="1" thickTop="1" thickBot="1">
      <c r="A33" s="50"/>
      <c r="B33" s="56" t="s">
        <v>27</v>
      </c>
      <c r="C33" s="57">
        <f>SUM(C31:C32)</f>
        <v>8449589</v>
      </c>
      <c r="D33" s="57">
        <f>SUM(D31:D32)</f>
        <v>2252890</v>
      </c>
      <c r="E33" s="57">
        <f>SUM(E31:E32)</f>
        <v>6196699</v>
      </c>
      <c r="F33" s="95"/>
    </row>
    <row r="34" spans="1:6" ht="21.75" customHeight="1" thickTop="1">
      <c r="A34" s="26" t="s">
        <v>55</v>
      </c>
      <c r="B34" s="27" t="s">
        <v>38</v>
      </c>
      <c r="C34" s="98">
        <v>6196699</v>
      </c>
      <c r="D34" s="28"/>
      <c r="E34" s="28"/>
      <c r="F34" s="29"/>
    </row>
    <row r="35" spans="1:6" ht="21.75" customHeight="1">
      <c r="A35" s="35" t="s">
        <v>39</v>
      </c>
      <c r="B35" s="36" t="s">
        <v>40</v>
      </c>
      <c r="C35" s="32"/>
      <c r="D35" s="32">
        <v>125000</v>
      </c>
      <c r="E35" s="6"/>
      <c r="F35" s="1"/>
    </row>
    <row r="36" spans="1:6" ht="21.75" customHeight="1">
      <c r="A36" s="35" t="s">
        <v>39</v>
      </c>
      <c r="B36" s="36" t="s">
        <v>41</v>
      </c>
      <c r="C36" s="33"/>
      <c r="D36" s="33">
        <v>100000</v>
      </c>
      <c r="E36" s="6"/>
      <c r="F36" s="1"/>
    </row>
    <row r="37" spans="1:6" ht="21.75" customHeight="1">
      <c r="A37" s="35" t="s">
        <v>39</v>
      </c>
      <c r="B37" s="36" t="s">
        <v>42</v>
      </c>
      <c r="C37" s="33">
        <v>20000</v>
      </c>
      <c r="D37" s="34"/>
      <c r="E37" s="6"/>
      <c r="F37" s="1"/>
    </row>
    <row r="38" spans="1:6" ht="21.75" customHeight="1">
      <c r="A38" s="35" t="s">
        <v>39</v>
      </c>
      <c r="B38" s="36" t="s">
        <v>43</v>
      </c>
      <c r="C38" s="34">
        <v>20000</v>
      </c>
      <c r="D38" s="33"/>
      <c r="E38" s="6"/>
      <c r="F38" s="1"/>
    </row>
    <row r="39" spans="1:6" ht="21.75" customHeight="1">
      <c r="A39" s="35" t="s">
        <v>39</v>
      </c>
      <c r="B39" s="36" t="s">
        <v>44</v>
      </c>
      <c r="C39" s="33">
        <v>30000</v>
      </c>
      <c r="D39" s="32"/>
      <c r="E39" s="6"/>
      <c r="F39" s="1"/>
    </row>
    <row r="40" spans="1:6" ht="21.75" customHeight="1">
      <c r="A40" s="35" t="s">
        <v>39</v>
      </c>
      <c r="B40" s="36" t="s">
        <v>45</v>
      </c>
      <c r="C40" s="32">
        <v>20000</v>
      </c>
      <c r="D40" s="33"/>
      <c r="E40" s="6"/>
      <c r="F40" s="1"/>
    </row>
    <row r="41" spans="1:6" ht="21.75" customHeight="1">
      <c r="A41" s="35" t="s">
        <v>39</v>
      </c>
      <c r="B41" s="36" t="s">
        <v>46</v>
      </c>
      <c r="C41" s="33">
        <v>30000</v>
      </c>
      <c r="D41" s="33"/>
      <c r="E41" s="6"/>
      <c r="F41" s="1"/>
    </row>
    <row r="42" spans="1:6" ht="21.75" customHeight="1">
      <c r="A42" s="35" t="s">
        <v>39</v>
      </c>
      <c r="B42" s="36" t="s">
        <v>47</v>
      </c>
      <c r="C42" s="33">
        <v>10000</v>
      </c>
      <c r="D42" s="33"/>
      <c r="E42" s="6"/>
      <c r="F42" s="1"/>
    </row>
    <row r="43" spans="1:6" ht="21.75" customHeight="1">
      <c r="A43" s="35" t="s">
        <v>48</v>
      </c>
      <c r="B43" s="37" t="s">
        <v>49</v>
      </c>
      <c r="C43" s="33"/>
      <c r="D43" s="33">
        <v>50000</v>
      </c>
      <c r="E43" s="6"/>
      <c r="F43" s="1"/>
    </row>
    <row r="44" spans="1:6" ht="21.75" customHeight="1">
      <c r="A44" s="35" t="s">
        <v>50</v>
      </c>
      <c r="B44" s="37" t="s">
        <v>42</v>
      </c>
      <c r="C44" s="33">
        <v>20000</v>
      </c>
      <c r="D44" s="33"/>
      <c r="E44" s="6"/>
      <c r="F44" s="1"/>
    </row>
    <row r="45" spans="1:6" ht="21.75" customHeight="1">
      <c r="A45" s="35" t="s">
        <v>50</v>
      </c>
      <c r="B45" s="36" t="s">
        <v>51</v>
      </c>
      <c r="C45" s="33">
        <v>60000</v>
      </c>
      <c r="D45" s="33"/>
      <c r="E45" s="6"/>
      <c r="F45" s="1"/>
    </row>
    <row r="46" spans="1:6" ht="21.75" customHeight="1">
      <c r="A46" s="35" t="s">
        <v>50</v>
      </c>
      <c r="B46" s="36" t="s">
        <v>45</v>
      </c>
      <c r="C46" s="33">
        <v>20000</v>
      </c>
      <c r="D46" s="33"/>
      <c r="E46" s="6"/>
      <c r="F46" s="1"/>
    </row>
    <row r="47" spans="1:6" ht="21.75" customHeight="1">
      <c r="A47" s="35" t="s">
        <v>50</v>
      </c>
      <c r="B47" s="36" t="s">
        <v>44</v>
      </c>
      <c r="C47" s="33">
        <v>40000</v>
      </c>
      <c r="D47" s="33"/>
      <c r="E47" s="6"/>
      <c r="F47" s="1"/>
    </row>
    <row r="48" spans="1:6" ht="21.75" customHeight="1">
      <c r="A48" s="35" t="s">
        <v>50</v>
      </c>
      <c r="B48" s="36" t="s">
        <v>52</v>
      </c>
      <c r="C48" s="33"/>
      <c r="D48" s="33">
        <v>30000</v>
      </c>
      <c r="E48" s="6"/>
      <c r="F48" s="1"/>
    </row>
    <row r="49" spans="1:6" ht="21.75" customHeight="1">
      <c r="A49" s="35" t="s">
        <v>53</v>
      </c>
      <c r="B49" s="36" t="s">
        <v>54</v>
      </c>
      <c r="C49" s="33"/>
      <c r="D49" s="33">
        <v>434600</v>
      </c>
      <c r="E49" s="6"/>
      <c r="F49" s="1"/>
    </row>
    <row r="50" spans="1:6" ht="21.75" customHeight="1" thickBot="1">
      <c r="A50" s="52"/>
      <c r="B50" s="59" t="s">
        <v>26</v>
      </c>
      <c r="C50" s="60">
        <f>SUM(C35:C49)</f>
        <v>270000</v>
      </c>
      <c r="D50" s="60">
        <f>SUM(D35:D49)</f>
        <v>739600</v>
      </c>
      <c r="E50" s="64">
        <f>C50-D50</f>
        <v>-469600</v>
      </c>
      <c r="F50" s="61"/>
    </row>
    <row r="51" spans="1:6" ht="21.75" customHeight="1" thickTop="1" thickBot="1">
      <c r="A51" s="50"/>
      <c r="B51" s="56" t="s">
        <v>28</v>
      </c>
      <c r="C51" s="57">
        <v>8449589</v>
      </c>
      <c r="D51" s="57">
        <v>2252890</v>
      </c>
      <c r="E51" s="57">
        <f>C51-D51</f>
        <v>6196699</v>
      </c>
      <c r="F51" s="58"/>
    </row>
    <row r="52" spans="1:6" ht="21.75" customHeight="1" thickTop="1" thickBot="1">
      <c r="A52" s="50"/>
      <c r="B52" s="56" t="s">
        <v>27</v>
      </c>
      <c r="C52" s="57">
        <f>SUM(C50:C51)</f>
        <v>8719589</v>
      </c>
      <c r="D52" s="57">
        <f>SUM(D50:D51)</f>
        <v>2992490</v>
      </c>
      <c r="E52" s="57">
        <f>SUM(E50:E51)</f>
        <v>5727099</v>
      </c>
      <c r="F52" s="95"/>
    </row>
    <row r="53" spans="1:6" ht="21.75" customHeight="1" thickTop="1">
      <c r="A53" s="26" t="s">
        <v>65</v>
      </c>
      <c r="B53" s="27" t="s">
        <v>38</v>
      </c>
      <c r="C53" s="98">
        <v>5727099</v>
      </c>
      <c r="D53" s="28"/>
      <c r="E53" s="28"/>
      <c r="F53" s="29"/>
    </row>
    <row r="54" spans="1:6" ht="21.75" customHeight="1">
      <c r="A54" s="40" t="s">
        <v>56</v>
      </c>
      <c r="B54" s="41" t="s">
        <v>57</v>
      </c>
      <c r="C54" s="39"/>
      <c r="D54" s="39">
        <v>100000</v>
      </c>
      <c r="E54" s="6"/>
      <c r="F54" s="1"/>
    </row>
    <row r="55" spans="1:6" ht="21.75" customHeight="1">
      <c r="A55" s="40" t="s">
        <v>56</v>
      </c>
      <c r="B55" s="41" t="s">
        <v>13</v>
      </c>
      <c r="C55" s="39"/>
      <c r="D55" s="39">
        <v>100000</v>
      </c>
      <c r="E55" s="6"/>
      <c r="F55" s="1"/>
    </row>
    <row r="56" spans="1:6" ht="21.75" customHeight="1">
      <c r="A56" s="40" t="s">
        <v>56</v>
      </c>
      <c r="B56" s="42" t="s">
        <v>44</v>
      </c>
      <c r="C56" s="39">
        <v>840000</v>
      </c>
      <c r="D56" s="39"/>
      <c r="E56" s="6"/>
      <c r="F56" s="1"/>
    </row>
    <row r="57" spans="1:6" ht="21.75" customHeight="1">
      <c r="A57" s="40" t="s">
        <v>56</v>
      </c>
      <c r="B57" s="42" t="s">
        <v>58</v>
      </c>
      <c r="C57" s="39">
        <v>660000</v>
      </c>
      <c r="D57" s="39"/>
      <c r="E57" s="6"/>
      <c r="F57" s="1"/>
    </row>
    <row r="58" spans="1:6" ht="21.75" customHeight="1">
      <c r="A58" s="40" t="s">
        <v>56</v>
      </c>
      <c r="B58" s="41" t="s">
        <v>59</v>
      </c>
      <c r="C58" s="38">
        <v>300000</v>
      </c>
      <c r="D58" s="38"/>
      <c r="E58" s="6"/>
      <c r="F58" s="1"/>
    </row>
    <row r="59" spans="1:6" ht="21.75" customHeight="1">
      <c r="A59" s="40" t="s">
        <v>60</v>
      </c>
      <c r="B59" s="41" t="s">
        <v>45</v>
      </c>
      <c r="C59" s="39">
        <v>360000</v>
      </c>
      <c r="D59" s="39"/>
      <c r="E59" s="6"/>
      <c r="F59" s="1"/>
    </row>
    <row r="60" spans="1:6" ht="21.75" customHeight="1">
      <c r="A60" s="40" t="s">
        <v>60</v>
      </c>
      <c r="B60" s="41" t="s">
        <v>58</v>
      </c>
      <c r="C60" s="39">
        <v>210000</v>
      </c>
      <c r="D60" s="39"/>
      <c r="E60" s="6"/>
      <c r="F60" s="1"/>
    </row>
    <row r="61" spans="1:6" ht="21.75" customHeight="1">
      <c r="A61" s="40" t="s">
        <v>60</v>
      </c>
      <c r="B61" s="41" t="s">
        <v>44</v>
      </c>
      <c r="C61" s="39">
        <v>90000</v>
      </c>
      <c r="D61" s="39"/>
      <c r="E61" s="6"/>
      <c r="F61" s="1"/>
    </row>
    <row r="62" spans="1:6" ht="21.75" customHeight="1">
      <c r="A62" s="40" t="s">
        <v>60</v>
      </c>
      <c r="B62" s="41" t="s">
        <v>61</v>
      </c>
      <c r="C62" s="39">
        <v>240000</v>
      </c>
      <c r="D62" s="39"/>
      <c r="E62" s="6"/>
      <c r="F62" s="1"/>
    </row>
    <row r="63" spans="1:6" ht="21.75" customHeight="1">
      <c r="A63" s="40" t="s">
        <v>62</v>
      </c>
      <c r="B63" s="41" t="s">
        <v>42</v>
      </c>
      <c r="C63" s="39">
        <v>560000</v>
      </c>
      <c r="D63" s="39"/>
      <c r="E63" s="6"/>
      <c r="F63" s="1"/>
    </row>
    <row r="64" spans="1:6" ht="21.75" customHeight="1">
      <c r="A64" s="40" t="s">
        <v>62</v>
      </c>
      <c r="B64" s="41" t="s">
        <v>63</v>
      </c>
      <c r="C64" s="39"/>
      <c r="D64" s="39">
        <v>30000</v>
      </c>
      <c r="E64" s="6"/>
      <c r="F64" s="1"/>
    </row>
    <row r="65" spans="1:6" ht="21.75" customHeight="1">
      <c r="A65" s="40" t="s">
        <v>64</v>
      </c>
      <c r="B65" s="42" t="s">
        <v>33</v>
      </c>
      <c r="C65" s="39">
        <v>60000</v>
      </c>
      <c r="D65" s="39"/>
      <c r="E65" s="6"/>
      <c r="F65" s="1"/>
    </row>
    <row r="66" spans="1:6" ht="21.75" customHeight="1">
      <c r="A66" s="40" t="s">
        <v>64</v>
      </c>
      <c r="B66" s="41" t="s">
        <v>44</v>
      </c>
      <c r="C66" s="39">
        <v>30000</v>
      </c>
      <c r="D66" s="39"/>
      <c r="E66" s="6"/>
      <c r="F66" s="1"/>
    </row>
    <row r="67" spans="1:6" ht="21.75" customHeight="1">
      <c r="A67" s="40" t="s">
        <v>64</v>
      </c>
      <c r="B67" s="41" t="s">
        <v>42</v>
      </c>
      <c r="C67" s="39">
        <v>10000</v>
      </c>
      <c r="D67" s="39"/>
      <c r="E67" s="6"/>
      <c r="F67" s="1"/>
    </row>
    <row r="68" spans="1:6" ht="21.75" customHeight="1" thickBot="1">
      <c r="A68" s="52"/>
      <c r="B68" s="59" t="s">
        <v>26</v>
      </c>
      <c r="C68" s="60">
        <f>SUM(C54:C67)</f>
        <v>3360000</v>
      </c>
      <c r="D68" s="60">
        <f>SUM(D54:D67)</f>
        <v>230000</v>
      </c>
      <c r="E68" s="60">
        <f>C68-D68</f>
        <v>3130000</v>
      </c>
      <c r="F68" s="61"/>
    </row>
    <row r="69" spans="1:6" ht="21.75" customHeight="1" thickTop="1" thickBot="1">
      <c r="A69" s="50"/>
      <c r="B69" s="56" t="s">
        <v>28</v>
      </c>
      <c r="C69" s="57">
        <v>8719589</v>
      </c>
      <c r="D69" s="57">
        <v>2992490</v>
      </c>
      <c r="E69" s="57">
        <f>C69-D69</f>
        <v>5727099</v>
      </c>
      <c r="F69" s="58"/>
    </row>
    <row r="70" spans="1:6" ht="21.75" customHeight="1" thickTop="1" thickBot="1">
      <c r="A70" s="50"/>
      <c r="B70" s="56" t="s">
        <v>27</v>
      </c>
      <c r="C70" s="57">
        <f>SUM(C68:C69)</f>
        <v>12079589</v>
      </c>
      <c r="D70" s="57">
        <f>SUM(D68:D69)</f>
        <v>3222490</v>
      </c>
      <c r="E70" s="57">
        <f>SUM(E68:E69)</f>
        <v>8857099</v>
      </c>
      <c r="F70" s="95"/>
    </row>
    <row r="71" spans="1:6" ht="21.75" customHeight="1" thickTop="1">
      <c r="A71" s="26" t="s">
        <v>66</v>
      </c>
      <c r="B71" s="27" t="s">
        <v>38</v>
      </c>
      <c r="C71" s="98">
        <v>8857099</v>
      </c>
      <c r="D71" s="28"/>
      <c r="E71" s="28"/>
      <c r="F71" s="29"/>
    </row>
    <row r="72" spans="1:6" ht="21.75" customHeight="1">
      <c r="A72" s="46" t="s">
        <v>67</v>
      </c>
      <c r="B72" s="48" t="s">
        <v>68</v>
      </c>
      <c r="C72" s="43"/>
      <c r="D72" s="43">
        <v>10000</v>
      </c>
      <c r="E72" s="6"/>
      <c r="F72" s="1"/>
    </row>
    <row r="73" spans="1:6" ht="21.75" customHeight="1">
      <c r="A73" s="46" t="s">
        <v>67</v>
      </c>
      <c r="B73" s="48" t="s">
        <v>13</v>
      </c>
      <c r="C73" s="44"/>
      <c r="D73" s="44">
        <v>100000</v>
      </c>
      <c r="E73" s="6"/>
      <c r="F73" s="1"/>
    </row>
    <row r="74" spans="1:6" ht="21.75" customHeight="1">
      <c r="A74" s="46" t="s">
        <v>67</v>
      </c>
      <c r="B74" s="48" t="s">
        <v>31</v>
      </c>
      <c r="C74" s="45"/>
      <c r="D74" s="45">
        <v>100000</v>
      </c>
      <c r="E74" s="6"/>
      <c r="F74" s="1"/>
    </row>
    <row r="75" spans="1:6" ht="21.75" customHeight="1">
      <c r="A75" s="46" t="s">
        <v>69</v>
      </c>
      <c r="B75" s="48" t="s">
        <v>70</v>
      </c>
      <c r="C75" s="44">
        <v>380000</v>
      </c>
      <c r="D75" s="44"/>
      <c r="E75" s="6"/>
      <c r="F75" s="1"/>
    </row>
    <row r="76" spans="1:6" ht="21.75" customHeight="1">
      <c r="A76" s="46" t="s">
        <v>69</v>
      </c>
      <c r="B76" s="48" t="s">
        <v>71</v>
      </c>
      <c r="C76" s="44">
        <v>20000</v>
      </c>
      <c r="D76" s="44"/>
      <c r="E76" s="6"/>
      <c r="F76" s="1"/>
    </row>
    <row r="77" spans="1:6" ht="21.75" customHeight="1">
      <c r="A77" s="46" t="s">
        <v>69</v>
      </c>
      <c r="B77" s="48" t="s">
        <v>44</v>
      </c>
      <c r="C77" s="44">
        <v>60000</v>
      </c>
      <c r="D77" s="44"/>
      <c r="E77" s="6"/>
      <c r="F77" s="1"/>
    </row>
    <row r="78" spans="1:6" ht="21.75" customHeight="1">
      <c r="A78" s="46" t="s">
        <v>69</v>
      </c>
      <c r="B78" s="49" t="s">
        <v>72</v>
      </c>
      <c r="C78" s="44"/>
      <c r="D78" s="44">
        <v>20000</v>
      </c>
      <c r="E78" s="6"/>
      <c r="F78" s="1"/>
    </row>
    <row r="79" spans="1:6" ht="21.75" customHeight="1">
      <c r="A79" s="46" t="s">
        <v>69</v>
      </c>
      <c r="B79" s="49" t="s">
        <v>73</v>
      </c>
      <c r="C79" s="44"/>
      <c r="D79" s="44">
        <v>20000</v>
      </c>
      <c r="E79" s="6"/>
      <c r="F79" s="1"/>
    </row>
    <row r="80" spans="1:6" ht="21.75" customHeight="1">
      <c r="A80" s="46" t="s">
        <v>74</v>
      </c>
      <c r="B80" s="48" t="s">
        <v>73</v>
      </c>
      <c r="C80" s="44"/>
      <c r="D80" s="44">
        <v>20000</v>
      </c>
      <c r="E80" s="6"/>
      <c r="F80" s="1"/>
    </row>
    <row r="81" spans="1:6" ht="21.75" customHeight="1">
      <c r="A81" s="46" t="s">
        <v>74</v>
      </c>
      <c r="B81" s="48" t="s">
        <v>75</v>
      </c>
      <c r="C81" s="44"/>
      <c r="D81" s="44">
        <v>30000</v>
      </c>
      <c r="E81" s="6"/>
      <c r="F81" s="1"/>
    </row>
    <row r="82" spans="1:6" ht="21.75" customHeight="1">
      <c r="A82" s="46" t="s">
        <v>76</v>
      </c>
      <c r="B82" s="48" t="s">
        <v>19</v>
      </c>
      <c r="C82" s="44"/>
      <c r="D82" s="44">
        <v>333680</v>
      </c>
      <c r="E82" s="6"/>
      <c r="F82" s="1"/>
    </row>
    <row r="83" spans="1:6" ht="21.75" customHeight="1">
      <c r="A83" s="47" t="s">
        <v>77</v>
      </c>
      <c r="B83" s="49" t="s">
        <v>78</v>
      </c>
      <c r="C83" s="44"/>
      <c r="D83" s="44">
        <v>700000</v>
      </c>
      <c r="E83" s="6"/>
      <c r="F83" s="1"/>
    </row>
    <row r="84" spans="1:6" ht="21.75" customHeight="1">
      <c r="A84" s="46" t="s">
        <v>79</v>
      </c>
      <c r="B84" s="48" t="s">
        <v>80</v>
      </c>
      <c r="C84" s="44"/>
      <c r="D84" s="44">
        <v>182000</v>
      </c>
      <c r="E84" s="6"/>
      <c r="F84" s="1"/>
    </row>
    <row r="85" spans="1:6" ht="21.75" customHeight="1" thickBot="1">
      <c r="A85" s="52"/>
      <c r="B85" s="59" t="s">
        <v>26</v>
      </c>
      <c r="C85" s="60">
        <f>SUM(C72:C84)</f>
        <v>460000</v>
      </c>
      <c r="D85" s="60">
        <f>SUM(D72:D84)</f>
        <v>1515680</v>
      </c>
      <c r="E85" s="63">
        <f>C85-D85</f>
        <v>-1055680</v>
      </c>
      <c r="F85" s="61"/>
    </row>
    <row r="86" spans="1:6" ht="21.75" customHeight="1" thickTop="1" thickBot="1">
      <c r="A86" s="50"/>
      <c r="B86" s="56" t="s">
        <v>28</v>
      </c>
      <c r="C86" s="57">
        <v>12079589</v>
      </c>
      <c r="D86" s="57">
        <v>3222490</v>
      </c>
      <c r="E86" s="57">
        <f>C86-D86</f>
        <v>8857099</v>
      </c>
      <c r="F86" s="58"/>
    </row>
    <row r="87" spans="1:6" ht="21.75" customHeight="1" thickTop="1" thickBot="1">
      <c r="A87" s="50"/>
      <c r="B87" s="56" t="s">
        <v>27</v>
      </c>
      <c r="C87" s="57">
        <f>SUM(C85:C86)</f>
        <v>12539589</v>
      </c>
      <c r="D87" s="57">
        <f>SUM(D85:D86)</f>
        <v>4738170</v>
      </c>
      <c r="E87" s="57">
        <f>SUM(E85:E86)</f>
        <v>7801419</v>
      </c>
      <c r="F87" s="95"/>
    </row>
    <row r="88" spans="1:6" ht="21.75" customHeight="1" thickTop="1">
      <c r="A88" s="26" t="s">
        <v>83</v>
      </c>
      <c r="B88" s="27" t="s">
        <v>38</v>
      </c>
      <c r="C88" s="98">
        <v>7801419</v>
      </c>
      <c r="D88" s="28"/>
      <c r="E88" s="28"/>
      <c r="F88" s="29"/>
    </row>
    <row r="89" spans="1:6" ht="21.75" customHeight="1">
      <c r="A89" s="21" t="s">
        <v>93</v>
      </c>
      <c r="B89" s="1" t="s">
        <v>94</v>
      </c>
      <c r="C89" s="68">
        <v>110000</v>
      </c>
      <c r="D89" s="6"/>
      <c r="E89" s="6"/>
      <c r="F89" s="1"/>
    </row>
    <row r="90" spans="1:6" ht="21.75" customHeight="1">
      <c r="A90" s="70" t="s">
        <v>84</v>
      </c>
      <c r="B90" s="71" t="s">
        <v>85</v>
      </c>
      <c r="C90" s="68">
        <v>10000</v>
      </c>
      <c r="D90" s="68"/>
      <c r="E90" s="6"/>
      <c r="F90" s="1"/>
    </row>
    <row r="91" spans="1:6" ht="21.75" customHeight="1">
      <c r="A91" s="70" t="s">
        <v>84</v>
      </c>
      <c r="B91" s="71" t="s">
        <v>58</v>
      </c>
      <c r="C91" s="69">
        <v>20000</v>
      </c>
      <c r="D91" s="69"/>
      <c r="E91" s="6"/>
      <c r="F91" s="1"/>
    </row>
    <row r="92" spans="1:6" ht="21.75" customHeight="1">
      <c r="A92" s="70" t="s">
        <v>84</v>
      </c>
      <c r="B92" s="72" t="s">
        <v>86</v>
      </c>
      <c r="C92" s="68">
        <v>40000</v>
      </c>
      <c r="D92" s="68"/>
      <c r="E92" s="6"/>
      <c r="F92" s="1"/>
    </row>
    <row r="93" spans="1:6" ht="21.75" customHeight="1">
      <c r="A93" s="70" t="s">
        <v>84</v>
      </c>
      <c r="B93" s="73" t="s">
        <v>59</v>
      </c>
      <c r="C93" s="67">
        <v>20000</v>
      </c>
      <c r="D93" s="67"/>
      <c r="E93" s="6"/>
      <c r="F93" s="1"/>
    </row>
    <row r="94" spans="1:6" ht="21.75" customHeight="1">
      <c r="A94" s="70" t="s">
        <v>84</v>
      </c>
      <c r="B94" s="72" t="s">
        <v>44</v>
      </c>
      <c r="C94" s="68">
        <v>10000</v>
      </c>
      <c r="D94" s="68"/>
      <c r="E94" s="6"/>
      <c r="F94" s="1"/>
    </row>
    <row r="95" spans="1:6" ht="21.75" customHeight="1">
      <c r="A95" s="70" t="s">
        <v>84</v>
      </c>
      <c r="B95" s="71" t="s">
        <v>31</v>
      </c>
      <c r="C95" s="68"/>
      <c r="D95" s="68">
        <v>100000</v>
      </c>
      <c r="E95" s="6"/>
      <c r="F95" s="1"/>
    </row>
    <row r="96" spans="1:6" ht="21.75" customHeight="1">
      <c r="A96" s="70" t="s">
        <v>84</v>
      </c>
      <c r="B96" s="71" t="s">
        <v>13</v>
      </c>
      <c r="C96" s="68"/>
      <c r="D96" s="68">
        <v>100000</v>
      </c>
      <c r="E96" s="6"/>
      <c r="F96" s="1"/>
    </row>
    <row r="97" spans="1:6" ht="21.75" customHeight="1">
      <c r="A97" s="70" t="s">
        <v>87</v>
      </c>
      <c r="B97" s="71" t="s">
        <v>88</v>
      </c>
      <c r="C97" s="68"/>
      <c r="D97" s="68">
        <v>50000</v>
      </c>
      <c r="E97" s="6"/>
      <c r="F97" s="1"/>
    </row>
    <row r="98" spans="1:6" ht="21.75" customHeight="1">
      <c r="A98" s="70" t="s">
        <v>87</v>
      </c>
      <c r="B98" s="71" t="s">
        <v>89</v>
      </c>
      <c r="C98" s="68">
        <v>60000</v>
      </c>
      <c r="D98" s="68"/>
      <c r="E98" s="6"/>
      <c r="F98" s="1"/>
    </row>
    <row r="99" spans="1:6" ht="21.75" customHeight="1">
      <c r="A99" s="70" t="s">
        <v>87</v>
      </c>
      <c r="B99" s="72" t="s">
        <v>44</v>
      </c>
      <c r="C99" s="68">
        <v>30000</v>
      </c>
      <c r="D99" s="68"/>
      <c r="E99" s="6"/>
      <c r="F99" s="1"/>
    </row>
    <row r="100" spans="1:6" ht="21.75" customHeight="1">
      <c r="A100" s="70" t="s">
        <v>87</v>
      </c>
      <c r="B100" s="72" t="s">
        <v>42</v>
      </c>
      <c r="C100" s="68">
        <v>10000</v>
      </c>
      <c r="D100" s="68"/>
      <c r="E100" s="6"/>
      <c r="F100" s="1"/>
    </row>
    <row r="101" spans="1:6" ht="21.75" customHeight="1">
      <c r="A101" s="70" t="s">
        <v>87</v>
      </c>
      <c r="B101" s="71" t="s">
        <v>58</v>
      </c>
      <c r="C101" s="68">
        <v>10000</v>
      </c>
      <c r="D101" s="68"/>
      <c r="E101" s="6"/>
      <c r="F101" s="1"/>
    </row>
    <row r="102" spans="1:6" ht="21.75" customHeight="1">
      <c r="A102" s="70" t="s">
        <v>90</v>
      </c>
      <c r="B102" s="71" t="s">
        <v>7</v>
      </c>
      <c r="C102" s="68">
        <v>3217</v>
      </c>
      <c r="D102" s="68"/>
      <c r="E102" s="6"/>
      <c r="F102" s="1"/>
    </row>
    <row r="103" spans="1:6" ht="21.75" customHeight="1">
      <c r="A103" s="70" t="s">
        <v>91</v>
      </c>
      <c r="B103" s="72" t="s">
        <v>92</v>
      </c>
      <c r="C103" s="68"/>
      <c r="D103" s="68">
        <v>270500</v>
      </c>
      <c r="E103" s="6"/>
      <c r="F103" s="1"/>
    </row>
    <row r="104" spans="1:6" ht="21.75" customHeight="1" thickBot="1">
      <c r="A104" s="52"/>
      <c r="B104" s="59" t="s">
        <v>26</v>
      </c>
      <c r="C104" s="60">
        <f>SUM(C89:C103)</f>
        <v>323217</v>
      </c>
      <c r="D104" s="60">
        <f>SUM(D89:D103)</f>
        <v>520500</v>
      </c>
      <c r="E104" s="63">
        <f>C104-D104</f>
        <v>-197283</v>
      </c>
      <c r="F104" s="61"/>
    </row>
    <row r="105" spans="1:6" ht="21.75" customHeight="1" thickTop="1" thickBot="1">
      <c r="A105" s="50"/>
      <c r="B105" s="56" t="s">
        <v>28</v>
      </c>
      <c r="C105" s="57">
        <v>12539589</v>
      </c>
      <c r="D105" s="57">
        <v>4738170</v>
      </c>
      <c r="E105" s="57">
        <f>C105-D105</f>
        <v>7801419</v>
      </c>
      <c r="F105" s="58"/>
    </row>
    <row r="106" spans="1:6" ht="21.75" customHeight="1" thickTop="1" thickBot="1">
      <c r="A106" s="50"/>
      <c r="B106" s="56" t="s">
        <v>27</v>
      </c>
      <c r="C106" s="57">
        <f>SUM(C104:C105)</f>
        <v>12862806</v>
      </c>
      <c r="D106" s="57">
        <f>SUM(D104:D105)</f>
        <v>5258670</v>
      </c>
      <c r="E106" s="57">
        <f>SUM(E104:E105)</f>
        <v>7604136</v>
      </c>
      <c r="F106" s="95"/>
    </row>
    <row r="107" spans="1:6" ht="21.75" customHeight="1" thickTop="1">
      <c r="A107" s="21" t="s">
        <v>95</v>
      </c>
      <c r="B107" s="13" t="s">
        <v>38</v>
      </c>
      <c r="C107" s="84">
        <v>7604136</v>
      </c>
      <c r="D107" s="6"/>
      <c r="E107" s="6"/>
      <c r="F107" s="1"/>
    </row>
    <row r="108" spans="1:6" ht="21.75" customHeight="1">
      <c r="A108" s="77" t="s">
        <v>96</v>
      </c>
      <c r="B108" s="78" t="s">
        <v>12</v>
      </c>
      <c r="C108" s="74"/>
      <c r="D108" s="74">
        <v>100000</v>
      </c>
      <c r="E108" s="6"/>
      <c r="F108" s="1"/>
    </row>
    <row r="109" spans="1:6" ht="21.75" customHeight="1">
      <c r="A109" s="77" t="s">
        <v>96</v>
      </c>
      <c r="B109" s="78" t="s">
        <v>97</v>
      </c>
      <c r="C109" s="75"/>
      <c r="D109" s="75">
        <v>100000</v>
      </c>
      <c r="E109" s="6"/>
      <c r="F109" s="1"/>
    </row>
    <row r="110" spans="1:6" ht="21.75" customHeight="1">
      <c r="A110" s="77" t="s">
        <v>98</v>
      </c>
      <c r="B110" s="78" t="s">
        <v>44</v>
      </c>
      <c r="C110" s="76">
        <v>830000</v>
      </c>
      <c r="D110" s="76"/>
      <c r="E110" s="6"/>
      <c r="F110" s="1"/>
    </row>
    <row r="111" spans="1:6" ht="21.75" customHeight="1">
      <c r="A111" s="77" t="s">
        <v>98</v>
      </c>
      <c r="B111" s="78" t="s">
        <v>99</v>
      </c>
      <c r="C111" s="75">
        <v>370000</v>
      </c>
      <c r="D111" s="75"/>
      <c r="E111" s="6"/>
      <c r="F111" s="1"/>
    </row>
    <row r="112" spans="1:6" ht="21.75" customHeight="1">
      <c r="A112" s="77" t="s">
        <v>98</v>
      </c>
      <c r="B112" s="78" t="s">
        <v>33</v>
      </c>
      <c r="C112" s="74">
        <v>610000</v>
      </c>
      <c r="D112" s="74"/>
      <c r="E112" s="6"/>
      <c r="F112" s="1"/>
    </row>
    <row r="113" spans="1:6" ht="21.75" customHeight="1">
      <c r="A113" s="77" t="s">
        <v>98</v>
      </c>
      <c r="B113" s="78" t="s">
        <v>100</v>
      </c>
      <c r="C113" s="75">
        <v>330000</v>
      </c>
      <c r="D113" s="75"/>
      <c r="E113" s="6"/>
      <c r="F113" s="1"/>
    </row>
    <row r="114" spans="1:6" ht="21.75" customHeight="1">
      <c r="A114" s="77" t="s">
        <v>98</v>
      </c>
      <c r="B114" s="78" t="s">
        <v>61</v>
      </c>
      <c r="C114" s="75">
        <v>240000</v>
      </c>
      <c r="D114" s="75"/>
      <c r="E114" s="6"/>
      <c r="F114" s="1"/>
    </row>
    <row r="115" spans="1:6" ht="21.75" customHeight="1">
      <c r="A115" s="77" t="s">
        <v>101</v>
      </c>
      <c r="B115" s="78" t="s">
        <v>102</v>
      </c>
      <c r="C115" s="75"/>
      <c r="D115" s="75">
        <v>426880</v>
      </c>
      <c r="E115" s="6"/>
      <c r="F115" s="1"/>
    </row>
    <row r="116" spans="1:6" ht="21.75" customHeight="1">
      <c r="A116" s="77" t="s">
        <v>103</v>
      </c>
      <c r="B116" s="78" t="s">
        <v>42</v>
      </c>
      <c r="C116" s="75">
        <v>670000</v>
      </c>
      <c r="D116" s="75"/>
      <c r="E116" s="6"/>
      <c r="F116" s="1"/>
    </row>
    <row r="117" spans="1:6" ht="21.75" customHeight="1">
      <c r="A117" s="77" t="s">
        <v>103</v>
      </c>
      <c r="B117" s="78" t="s">
        <v>33</v>
      </c>
      <c r="C117" s="75">
        <v>120000</v>
      </c>
      <c r="D117" s="75"/>
      <c r="E117" s="6"/>
      <c r="F117" s="1"/>
    </row>
    <row r="118" spans="1:6" ht="21.75" customHeight="1">
      <c r="A118" s="77" t="s">
        <v>103</v>
      </c>
      <c r="B118" s="78" t="s">
        <v>104</v>
      </c>
      <c r="C118" s="75"/>
      <c r="D118" s="75">
        <v>323000</v>
      </c>
      <c r="E118" s="6"/>
      <c r="F118" s="1"/>
    </row>
    <row r="119" spans="1:6" ht="21.75" customHeight="1">
      <c r="A119" s="77" t="s">
        <v>105</v>
      </c>
      <c r="B119" s="78" t="s">
        <v>70</v>
      </c>
      <c r="C119" s="75">
        <v>570000</v>
      </c>
      <c r="D119" s="75"/>
      <c r="E119" s="6"/>
      <c r="F119" s="1"/>
    </row>
    <row r="120" spans="1:6" ht="21.75" customHeight="1">
      <c r="A120" s="77" t="s">
        <v>105</v>
      </c>
      <c r="B120" s="78" t="s">
        <v>42</v>
      </c>
      <c r="C120" s="75">
        <v>30000</v>
      </c>
      <c r="D120" s="75"/>
      <c r="E120" s="6"/>
      <c r="F120" s="1"/>
    </row>
    <row r="121" spans="1:6" ht="21.75" customHeight="1">
      <c r="A121" s="77" t="s">
        <v>105</v>
      </c>
      <c r="B121" s="78" t="s">
        <v>106</v>
      </c>
      <c r="C121" s="75">
        <v>30000</v>
      </c>
      <c r="D121" s="75"/>
      <c r="E121" s="6"/>
      <c r="F121" s="1"/>
    </row>
    <row r="122" spans="1:6" ht="21.75" customHeight="1">
      <c r="A122" s="77" t="s">
        <v>105</v>
      </c>
      <c r="B122" s="78" t="s">
        <v>107</v>
      </c>
      <c r="C122" s="75"/>
      <c r="D122" s="75">
        <v>20000</v>
      </c>
      <c r="E122" s="6"/>
      <c r="F122" s="1"/>
    </row>
    <row r="123" spans="1:6" ht="21.75" customHeight="1">
      <c r="A123" s="77" t="s">
        <v>105</v>
      </c>
      <c r="B123" s="78" t="s">
        <v>108</v>
      </c>
      <c r="C123" s="75"/>
      <c r="D123" s="75">
        <v>20000</v>
      </c>
      <c r="E123" s="6"/>
      <c r="F123" s="1"/>
    </row>
    <row r="124" spans="1:6" ht="21.75" customHeight="1" thickBot="1">
      <c r="A124" s="52"/>
      <c r="B124" s="59" t="s">
        <v>26</v>
      </c>
      <c r="C124" s="60">
        <f>SUM(C108:C123)</f>
        <v>3800000</v>
      </c>
      <c r="D124" s="60">
        <f>SUM(D108:D123)</f>
        <v>989880</v>
      </c>
      <c r="E124" s="62">
        <f>C124-D124</f>
        <v>2810120</v>
      </c>
      <c r="F124" s="61"/>
    </row>
    <row r="125" spans="1:6" ht="21.75" customHeight="1" thickTop="1" thickBot="1">
      <c r="A125" s="50"/>
      <c r="B125" s="56" t="s">
        <v>28</v>
      </c>
      <c r="C125" s="57">
        <v>12862806</v>
      </c>
      <c r="D125" s="57">
        <v>5258670</v>
      </c>
      <c r="E125" s="57">
        <f>C125-D125</f>
        <v>7604136</v>
      </c>
      <c r="F125" s="58"/>
    </row>
    <row r="126" spans="1:6" ht="21.75" customHeight="1" thickTop="1" thickBot="1">
      <c r="A126" s="50"/>
      <c r="B126" s="56" t="s">
        <v>27</v>
      </c>
      <c r="C126" s="57">
        <f>SUM(C124:C125)</f>
        <v>16662806</v>
      </c>
      <c r="D126" s="57">
        <f>SUM(D124:D125)</f>
        <v>6248550</v>
      </c>
      <c r="E126" s="57">
        <f>SUM(E124:E125)</f>
        <v>10414256</v>
      </c>
      <c r="F126" s="95"/>
    </row>
    <row r="127" spans="1:6" ht="21.75" customHeight="1" thickTop="1">
      <c r="A127" s="21" t="s">
        <v>109</v>
      </c>
      <c r="B127" s="13" t="s">
        <v>38</v>
      </c>
      <c r="C127" s="84">
        <v>10414256</v>
      </c>
      <c r="D127" s="6"/>
      <c r="E127" s="6"/>
      <c r="F127" s="1"/>
    </row>
    <row r="128" spans="1:6" ht="21.75" customHeight="1">
      <c r="A128" s="83">
        <v>41487</v>
      </c>
      <c r="B128" s="82" t="s">
        <v>13</v>
      </c>
      <c r="C128" s="79"/>
      <c r="D128" s="79">
        <v>100000</v>
      </c>
      <c r="E128" s="6"/>
      <c r="F128" s="1"/>
    </row>
    <row r="129" spans="1:6" ht="21.75" customHeight="1">
      <c r="A129" s="83">
        <v>41487</v>
      </c>
      <c r="B129" s="82" t="s">
        <v>110</v>
      </c>
      <c r="C129" s="80"/>
      <c r="D129" s="80">
        <v>100000</v>
      </c>
      <c r="E129" s="6"/>
      <c r="F129" s="1"/>
    </row>
    <row r="130" spans="1:6" ht="21.75" customHeight="1">
      <c r="A130" s="83">
        <v>41487</v>
      </c>
      <c r="B130" s="82" t="s">
        <v>12</v>
      </c>
      <c r="C130" s="81"/>
      <c r="D130" s="81">
        <v>75000</v>
      </c>
      <c r="E130" s="6"/>
      <c r="F130" s="1"/>
    </row>
    <row r="131" spans="1:6" ht="21.75" customHeight="1">
      <c r="A131" s="83">
        <v>41494</v>
      </c>
      <c r="B131" s="82" t="s">
        <v>111</v>
      </c>
      <c r="C131" s="80"/>
      <c r="D131" s="80">
        <v>50000</v>
      </c>
      <c r="E131" s="6"/>
      <c r="F131" s="1"/>
    </row>
    <row r="132" spans="1:6" ht="21.75" customHeight="1">
      <c r="A132" s="83">
        <v>41515</v>
      </c>
      <c r="B132" s="82" t="s">
        <v>33</v>
      </c>
      <c r="C132" s="79">
        <v>20000</v>
      </c>
      <c r="D132" s="79"/>
      <c r="E132" s="6"/>
      <c r="F132" s="1"/>
    </row>
    <row r="133" spans="1:6" ht="21.75" customHeight="1">
      <c r="A133" s="83">
        <v>41515</v>
      </c>
      <c r="B133" s="82" t="s">
        <v>70</v>
      </c>
      <c r="C133" s="80">
        <v>20000</v>
      </c>
      <c r="D133" s="80"/>
      <c r="E133" s="6"/>
      <c r="F133" s="1"/>
    </row>
    <row r="134" spans="1:6" ht="21.75" customHeight="1">
      <c r="A134" s="83">
        <v>41515</v>
      </c>
      <c r="B134" s="82" t="s">
        <v>99</v>
      </c>
      <c r="C134" s="80">
        <v>10000</v>
      </c>
      <c r="D134" s="80"/>
      <c r="E134" s="6"/>
      <c r="F134" s="1"/>
    </row>
    <row r="135" spans="1:6" ht="21.75" customHeight="1">
      <c r="A135" s="83">
        <v>41515</v>
      </c>
      <c r="B135" s="82" t="s">
        <v>42</v>
      </c>
      <c r="C135" s="80">
        <v>20000</v>
      </c>
      <c r="D135" s="80"/>
      <c r="E135" s="6"/>
      <c r="F135" s="1"/>
    </row>
    <row r="136" spans="1:6" ht="21.75" customHeight="1">
      <c r="A136" s="83">
        <v>41515</v>
      </c>
      <c r="B136" s="82" t="s">
        <v>44</v>
      </c>
      <c r="C136" s="80">
        <v>10000</v>
      </c>
      <c r="D136" s="80"/>
      <c r="E136" s="6"/>
      <c r="F136" s="1"/>
    </row>
    <row r="137" spans="1:6" ht="21.75" customHeight="1" thickBot="1">
      <c r="A137" s="52"/>
      <c r="B137" s="59" t="s">
        <v>26</v>
      </c>
      <c r="C137" s="60">
        <f>SUM(C128:C136)</f>
        <v>80000</v>
      </c>
      <c r="D137" s="60">
        <f>SUM(D128:D136)</f>
        <v>325000</v>
      </c>
      <c r="E137" s="63">
        <f>C137-D137</f>
        <v>-245000</v>
      </c>
      <c r="F137" s="61"/>
    </row>
    <row r="138" spans="1:6" ht="21.75" customHeight="1" thickTop="1" thickBot="1">
      <c r="A138" s="50"/>
      <c r="B138" s="56" t="s">
        <v>28</v>
      </c>
      <c r="C138" s="57">
        <v>16662806</v>
      </c>
      <c r="D138" s="57">
        <v>6248550</v>
      </c>
      <c r="E138" s="57">
        <f>C138-D138</f>
        <v>10414256</v>
      </c>
      <c r="F138" s="58"/>
    </row>
    <row r="139" spans="1:6" ht="21.75" customHeight="1" thickTop="1" thickBot="1">
      <c r="A139" s="50"/>
      <c r="B139" s="56" t="s">
        <v>27</v>
      </c>
      <c r="C139" s="57">
        <f>SUM(C137:C138)</f>
        <v>16742806</v>
      </c>
      <c r="D139" s="57">
        <f>SUM(D137:D138)</f>
        <v>6573550</v>
      </c>
      <c r="E139" s="57">
        <f>SUM(E137:E138)</f>
        <v>10169256</v>
      </c>
      <c r="F139" s="95"/>
    </row>
    <row r="140" spans="1:6" ht="21.75" customHeight="1" thickTop="1">
      <c r="A140" s="21" t="s">
        <v>112</v>
      </c>
      <c r="B140" s="13" t="s">
        <v>38</v>
      </c>
      <c r="C140" s="84">
        <v>10169256</v>
      </c>
      <c r="D140" s="6"/>
      <c r="E140" s="6"/>
      <c r="F140" s="1"/>
    </row>
    <row r="141" spans="1:6" ht="21.75" customHeight="1">
      <c r="A141" s="89" t="s">
        <v>113</v>
      </c>
      <c r="B141" s="88" t="s">
        <v>12</v>
      </c>
      <c r="C141" s="85"/>
      <c r="D141" s="85">
        <v>100000</v>
      </c>
      <c r="E141" s="6"/>
      <c r="F141" s="1"/>
    </row>
    <row r="142" spans="1:6" ht="21.75" customHeight="1">
      <c r="A142" s="89" t="s">
        <v>113</v>
      </c>
      <c r="B142" s="88" t="s">
        <v>114</v>
      </c>
      <c r="C142" s="86"/>
      <c r="D142" s="86">
        <v>100000</v>
      </c>
      <c r="E142" s="6"/>
      <c r="F142" s="1"/>
    </row>
    <row r="143" spans="1:6" ht="21.75" customHeight="1">
      <c r="A143" s="89" t="s">
        <v>113</v>
      </c>
      <c r="B143" s="88" t="s">
        <v>110</v>
      </c>
      <c r="C143" s="87"/>
      <c r="D143" s="87">
        <v>100000</v>
      </c>
      <c r="E143" s="6"/>
      <c r="F143" s="1"/>
    </row>
    <row r="144" spans="1:6" ht="21.75" customHeight="1">
      <c r="A144" s="89" t="s">
        <v>115</v>
      </c>
      <c r="B144" s="88" t="s">
        <v>116</v>
      </c>
      <c r="C144" s="86"/>
      <c r="D144" s="86">
        <v>393680</v>
      </c>
      <c r="E144" s="6"/>
      <c r="F144" s="1"/>
    </row>
    <row r="145" spans="1:6" ht="21.75" customHeight="1">
      <c r="A145" s="89" t="s">
        <v>115</v>
      </c>
      <c r="B145" s="88" t="s">
        <v>117</v>
      </c>
      <c r="C145" s="85"/>
      <c r="D145" s="85">
        <v>27580</v>
      </c>
      <c r="E145" s="6"/>
      <c r="F145" s="1"/>
    </row>
    <row r="146" spans="1:6" ht="21.75" customHeight="1">
      <c r="A146" s="89" t="s">
        <v>118</v>
      </c>
      <c r="B146" s="88" t="s">
        <v>70</v>
      </c>
      <c r="C146" s="86">
        <v>10000</v>
      </c>
      <c r="D146" s="86"/>
      <c r="E146" s="6"/>
      <c r="F146" s="1"/>
    </row>
    <row r="147" spans="1:6" ht="21.75" customHeight="1" thickBot="1">
      <c r="A147" s="52"/>
      <c r="B147" s="59" t="s">
        <v>26</v>
      </c>
      <c r="C147" s="60">
        <f>SUM(C141:C146)</f>
        <v>10000</v>
      </c>
      <c r="D147" s="60">
        <f>SUM(D141:D146)</f>
        <v>721260</v>
      </c>
      <c r="E147" s="63">
        <f>C147-D147</f>
        <v>-711260</v>
      </c>
      <c r="F147" s="61"/>
    </row>
    <row r="148" spans="1:6" ht="21.75" customHeight="1" thickTop="1" thickBot="1">
      <c r="A148" s="50"/>
      <c r="B148" s="56" t="s">
        <v>28</v>
      </c>
      <c r="C148" s="57">
        <v>16742806</v>
      </c>
      <c r="D148" s="57">
        <v>6573550</v>
      </c>
      <c r="E148" s="57">
        <f>C148-D148</f>
        <v>10169256</v>
      </c>
      <c r="F148" s="58"/>
    </row>
    <row r="149" spans="1:6" ht="21.75" customHeight="1" thickTop="1" thickBot="1">
      <c r="A149" s="50"/>
      <c r="B149" s="56" t="s">
        <v>27</v>
      </c>
      <c r="C149" s="57">
        <f>SUM(C147:C148)</f>
        <v>16752806</v>
      </c>
      <c r="D149" s="57">
        <f>SUM(D147:D148)</f>
        <v>7294810</v>
      </c>
      <c r="E149" s="57">
        <f>SUM(E147:E148)</f>
        <v>9457996</v>
      </c>
      <c r="F149" s="95"/>
    </row>
    <row r="150" spans="1:6" ht="21.75" customHeight="1" thickTop="1">
      <c r="A150" s="21" t="s">
        <v>119</v>
      </c>
      <c r="B150" s="13" t="s">
        <v>38</v>
      </c>
      <c r="C150" s="84">
        <v>9457996</v>
      </c>
      <c r="D150" s="6"/>
      <c r="E150" s="6"/>
      <c r="F150" s="96"/>
    </row>
    <row r="151" spans="1:6" ht="21.75" customHeight="1">
      <c r="A151" s="94" t="s">
        <v>120</v>
      </c>
      <c r="B151" s="93" t="s">
        <v>114</v>
      </c>
      <c r="C151" s="90"/>
      <c r="D151" s="90">
        <v>100000</v>
      </c>
      <c r="E151" s="6"/>
      <c r="F151" s="1"/>
    </row>
    <row r="152" spans="1:6" ht="21.75" customHeight="1">
      <c r="A152" s="94" t="s">
        <v>120</v>
      </c>
      <c r="B152" s="93" t="s">
        <v>110</v>
      </c>
      <c r="C152" s="91"/>
      <c r="D152" s="91">
        <v>100000</v>
      </c>
      <c r="E152" s="6"/>
      <c r="F152" s="1"/>
    </row>
    <row r="153" spans="1:6" ht="21.75" customHeight="1">
      <c r="A153" s="94" t="s">
        <v>120</v>
      </c>
      <c r="B153" s="93" t="s">
        <v>12</v>
      </c>
      <c r="C153" s="92"/>
      <c r="D153" s="92">
        <v>100000</v>
      </c>
      <c r="E153" s="6"/>
      <c r="F153" s="1"/>
    </row>
    <row r="154" spans="1:6" ht="21.75" customHeight="1">
      <c r="A154" s="94" t="s">
        <v>121</v>
      </c>
      <c r="B154" s="93" t="s">
        <v>44</v>
      </c>
      <c r="C154" s="91">
        <v>880000</v>
      </c>
      <c r="D154" s="91"/>
      <c r="E154" s="6"/>
      <c r="F154" s="1"/>
    </row>
    <row r="155" spans="1:6" ht="21.75" customHeight="1">
      <c r="A155" s="94" t="s">
        <v>121</v>
      </c>
      <c r="B155" s="93" t="s">
        <v>122</v>
      </c>
      <c r="C155" s="90">
        <v>230000</v>
      </c>
      <c r="D155" s="90"/>
      <c r="E155" s="6"/>
      <c r="F155" s="1"/>
    </row>
    <row r="156" spans="1:6" ht="21.75" customHeight="1">
      <c r="A156" s="94" t="s">
        <v>121</v>
      </c>
      <c r="B156" s="93" t="s">
        <v>100</v>
      </c>
      <c r="C156" s="91">
        <v>130000</v>
      </c>
      <c r="D156" s="91"/>
      <c r="E156" s="6"/>
      <c r="F156" s="1"/>
    </row>
    <row r="157" spans="1:6" ht="21.75" customHeight="1">
      <c r="A157" s="94" t="s">
        <v>121</v>
      </c>
      <c r="B157" s="93" t="s">
        <v>33</v>
      </c>
      <c r="C157" s="91">
        <v>190000</v>
      </c>
      <c r="D157" s="91"/>
      <c r="E157" s="6"/>
      <c r="F157" s="1"/>
    </row>
    <row r="158" spans="1:6" ht="21.75" customHeight="1">
      <c r="A158" s="94" t="s">
        <v>121</v>
      </c>
      <c r="B158" s="93" t="s">
        <v>99</v>
      </c>
      <c r="C158" s="91">
        <v>90000</v>
      </c>
      <c r="D158" s="91"/>
      <c r="E158" s="6"/>
      <c r="F158" s="1"/>
    </row>
    <row r="159" spans="1:6" ht="21.75" customHeight="1">
      <c r="A159" s="94" t="s">
        <v>121</v>
      </c>
      <c r="B159" s="93" t="s">
        <v>61</v>
      </c>
      <c r="C159" s="91">
        <v>80000</v>
      </c>
      <c r="D159" s="91"/>
      <c r="E159" s="6"/>
      <c r="F159" s="1"/>
    </row>
    <row r="160" spans="1:6" ht="21.75" customHeight="1">
      <c r="A160" s="94" t="s">
        <v>123</v>
      </c>
      <c r="B160" s="93" t="s">
        <v>124</v>
      </c>
      <c r="C160" s="91">
        <v>830000</v>
      </c>
      <c r="D160" s="91"/>
      <c r="E160" s="6"/>
      <c r="F160" s="1"/>
    </row>
    <row r="161" spans="1:6" ht="21.75" customHeight="1">
      <c r="A161" s="94" t="s">
        <v>123</v>
      </c>
      <c r="B161" s="93" t="s">
        <v>125</v>
      </c>
      <c r="C161" s="91"/>
      <c r="D161" s="91">
        <v>65260</v>
      </c>
      <c r="E161" s="6"/>
      <c r="F161" s="1"/>
    </row>
    <row r="162" spans="1:6" ht="21.75" customHeight="1">
      <c r="A162" s="94" t="s">
        <v>126</v>
      </c>
      <c r="B162" s="93" t="s">
        <v>127</v>
      </c>
      <c r="C162" s="91"/>
      <c r="D162" s="91">
        <v>3922260</v>
      </c>
      <c r="E162" s="6"/>
      <c r="F162" s="1"/>
    </row>
    <row r="163" spans="1:6" ht="21.75" customHeight="1">
      <c r="A163" s="94" t="s">
        <v>128</v>
      </c>
      <c r="B163" s="93" t="s">
        <v>89</v>
      </c>
      <c r="C163" s="91">
        <v>120000</v>
      </c>
      <c r="D163" s="91"/>
      <c r="E163" s="6"/>
      <c r="F163" s="1"/>
    </row>
    <row r="164" spans="1:6" ht="21.75" customHeight="1">
      <c r="A164" s="94" t="s">
        <v>129</v>
      </c>
      <c r="B164" s="93" t="s">
        <v>130</v>
      </c>
      <c r="C164" s="91"/>
      <c r="D164" s="91">
        <v>50000</v>
      </c>
      <c r="E164" s="6"/>
      <c r="F164" s="1"/>
    </row>
    <row r="165" spans="1:6" ht="21.75" customHeight="1" thickBot="1">
      <c r="A165" s="52"/>
      <c r="B165" s="59" t="s">
        <v>26</v>
      </c>
      <c r="C165" s="60">
        <f>SUM(C151:C164)</f>
        <v>2550000</v>
      </c>
      <c r="D165" s="60">
        <f>SUM(D151:E164)</f>
        <v>4337520</v>
      </c>
      <c r="E165" s="63">
        <f>C165-D165</f>
        <v>-1787520</v>
      </c>
      <c r="F165" s="61"/>
    </row>
    <row r="166" spans="1:6" ht="21.75" customHeight="1" thickTop="1" thickBot="1">
      <c r="A166" s="50"/>
      <c r="B166" s="56" t="s">
        <v>28</v>
      </c>
      <c r="C166" s="57">
        <v>16752806</v>
      </c>
      <c r="D166" s="57">
        <v>7294810</v>
      </c>
      <c r="E166" s="57">
        <f>C166-D166</f>
        <v>9457996</v>
      </c>
      <c r="F166" s="58"/>
    </row>
    <row r="167" spans="1:6" ht="21.75" customHeight="1" thickTop="1" thickBot="1">
      <c r="A167" s="50"/>
      <c r="B167" s="56" t="s">
        <v>27</v>
      </c>
      <c r="C167" s="57">
        <f>SUM(C165:C166)</f>
        <v>19302806</v>
      </c>
      <c r="D167" s="57">
        <f>SUM(D165:D166)</f>
        <v>11632330</v>
      </c>
      <c r="E167" s="57">
        <f>SUM(E165:E166)</f>
        <v>7670476</v>
      </c>
      <c r="F167" s="95"/>
    </row>
    <row r="168" spans="1:6" ht="21.75" customHeight="1" thickTop="1">
      <c r="A168" s="21" t="s">
        <v>131</v>
      </c>
      <c r="B168" s="13" t="s">
        <v>38</v>
      </c>
      <c r="C168" s="84">
        <v>7670476</v>
      </c>
      <c r="D168" s="6"/>
      <c r="E168" s="6"/>
      <c r="F168" s="1"/>
    </row>
    <row r="169" spans="1:6">
      <c r="A169" s="2"/>
      <c r="B169" s="1"/>
      <c r="C169" s="6"/>
      <c r="D169" s="6"/>
      <c r="E169" s="6"/>
      <c r="F169" s="1"/>
    </row>
    <row r="170" spans="1:6">
      <c r="A170" s="2"/>
      <c r="B170" s="1"/>
      <c r="C170" s="6"/>
      <c r="D170" s="6"/>
      <c r="E170" s="6"/>
      <c r="F170" s="1"/>
    </row>
    <row r="171" spans="1:6">
      <c r="A171" s="2"/>
      <c r="B171" s="1"/>
      <c r="C171" s="6"/>
      <c r="D171" s="6"/>
      <c r="E171" s="6"/>
      <c r="F171" s="1"/>
    </row>
    <row r="172" spans="1:6">
      <c r="A172" s="2"/>
      <c r="B172" s="1"/>
      <c r="C172" s="6"/>
      <c r="D172" s="6"/>
      <c r="E172" s="6"/>
      <c r="F172" s="1"/>
    </row>
    <row r="173" spans="1:6">
      <c r="A173" s="2"/>
      <c r="B173" s="1"/>
      <c r="C173" s="6"/>
      <c r="D173" s="6"/>
      <c r="E173" s="6"/>
      <c r="F173" s="1"/>
    </row>
    <row r="174" spans="1:6">
      <c r="A174" s="2"/>
      <c r="B174" s="1"/>
      <c r="C174" s="6"/>
      <c r="D174" s="6"/>
      <c r="E174" s="6"/>
      <c r="F174" s="1"/>
    </row>
    <row r="175" spans="1:6">
      <c r="A175" s="2"/>
      <c r="B175" s="1"/>
      <c r="C175" s="6"/>
      <c r="D175" s="6"/>
      <c r="E175" s="6"/>
      <c r="F175" s="1"/>
    </row>
    <row r="176" spans="1:6">
      <c r="A176" s="2"/>
      <c r="B176" s="1"/>
      <c r="C176" s="6"/>
      <c r="D176" s="6"/>
      <c r="E176" s="6"/>
      <c r="F176" s="1"/>
    </row>
    <row r="177" spans="1:6">
      <c r="A177" s="2"/>
      <c r="B177" s="1"/>
      <c r="C177" s="6"/>
      <c r="D177" s="6"/>
      <c r="E177" s="6"/>
      <c r="F177" s="1"/>
    </row>
    <row r="178" spans="1:6">
      <c r="A178" s="2"/>
      <c r="B178" s="1"/>
      <c r="C178" s="6"/>
      <c r="D178" s="6"/>
      <c r="E178" s="6"/>
      <c r="F178" s="1"/>
    </row>
    <row r="179" spans="1:6">
      <c r="A179" s="2"/>
      <c r="B179" s="1"/>
      <c r="C179" s="6"/>
      <c r="D179" s="6"/>
      <c r="E179" s="6"/>
      <c r="F179" s="1"/>
    </row>
    <row r="180" spans="1:6">
      <c r="A180" s="2"/>
      <c r="B180" s="1"/>
      <c r="C180" s="6"/>
      <c r="D180" s="6"/>
      <c r="E180" s="6"/>
      <c r="F180" s="1"/>
    </row>
    <row r="181" spans="1:6">
      <c r="A181" s="2"/>
      <c r="B181" s="1"/>
      <c r="C181" s="6"/>
      <c r="D181" s="6"/>
      <c r="E181" s="6"/>
      <c r="F181" s="1"/>
    </row>
    <row r="182" spans="1:6">
      <c r="A182" s="2"/>
      <c r="B182" s="1"/>
      <c r="C182" s="6"/>
      <c r="D182" s="6"/>
      <c r="E182" s="6"/>
      <c r="F182" s="1"/>
    </row>
    <row r="183" spans="1:6">
      <c r="A183" s="2"/>
      <c r="B183" s="1"/>
      <c r="C183" s="6"/>
      <c r="D183" s="6"/>
      <c r="E183" s="6"/>
      <c r="F183" s="1"/>
    </row>
    <row r="184" spans="1:6">
      <c r="A184" s="2"/>
      <c r="B184" s="1"/>
      <c r="C184" s="6"/>
      <c r="D184" s="6"/>
      <c r="E184" s="6"/>
      <c r="F184" s="1"/>
    </row>
    <row r="185" spans="1:6">
      <c r="A185" s="2"/>
      <c r="B185" s="1"/>
      <c r="C185" s="6"/>
      <c r="D185" s="6"/>
      <c r="E185" s="6"/>
      <c r="F185" s="1"/>
    </row>
    <row r="186" spans="1:6">
      <c r="A186" s="2"/>
      <c r="B186" s="1"/>
      <c r="C186" s="6"/>
      <c r="D186" s="6"/>
      <c r="E186" s="6"/>
      <c r="F186" s="1"/>
    </row>
    <row r="187" spans="1:6">
      <c r="A187" s="2"/>
      <c r="B187" s="1"/>
      <c r="C187" s="6"/>
      <c r="D187" s="6"/>
      <c r="E187" s="6"/>
      <c r="F187" s="1"/>
    </row>
    <row r="188" spans="1:6">
      <c r="A188" s="2"/>
      <c r="B188" s="1"/>
      <c r="C188" s="6"/>
      <c r="D188" s="6"/>
      <c r="E188" s="6"/>
      <c r="F188" s="1"/>
    </row>
    <row r="189" spans="1:6">
      <c r="A189" s="2"/>
      <c r="B189" s="1"/>
      <c r="C189" s="6"/>
      <c r="D189" s="6"/>
      <c r="E189" s="6"/>
      <c r="F189" s="1"/>
    </row>
    <row r="190" spans="1:6">
      <c r="A190" s="2"/>
      <c r="B190" s="1"/>
      <c r="C190" s="6"/>
      <c r="D190" s="6"/>
      <c r="E190" s="6"/>
      <c r="F190" s="1"/>
    </row>
    <row r="191" spans="1:6">
      <c r="A191" s="2"/>
      <c r="B191" s="1"/>
      <c r="C191" s="6"/>
      <c r="D191" s="6"/>
      <c r="E191" s="6"/>
      <c r="F191" s="1"/>
    </row>
    <row r="192" spans="1:6">
      <c r="A192" s="2"/>
      <c r="B192" s="1"/>
      <c r="C192" s="6"/>
      <c r="D192" s="6"/>
      <c r="E192" s="6"/>
      <c r="F192" s="1"/>
    </row>
    <row r="193" spans="1:6">
      <c r="A193" s="2"/>
      <c r="B193" s="1"/>
      <c r="C193" s="6"/>
      <c r="D193" s="6"/>
      <c r="E193" s="6"/>
      <c r="F193" s="1"/>
    </row>
    <row r="194" spans="1:6">
      <c r="A194" s="2"/>
      <c r="B194" s="1"/>
      <c r="C194" s="6"/>
      <c r="D194" s="6"/>
      <c r="E194" s="6"/>
      <c r="F194" s="1"/>
    </row>
    <row r="195" spans="1:6">
      <c r="A195" s="2"/>
      <c r="B195" s="1"/>
      <c r="C195" s="6"/>
      <c r="D195" s="6"/>
      <c r="E195" s="6"/>
      <c r="F195" s="1"/>
    </row>
    <row r="196" spans="1:6">
      <c r="A196" s="2"/>
      <c r="B196" s="1"/>
      <c r="C196" s="6"/>
      <c r="D196" s="6"/>
      <c r="E196" s="6"/>
      <c r="F196" s="1"/>
    </row>
    <row r="197" spans="1:6">
      <c r="A197" s="2"/>
      <c r="B197" s="1"/>
      <c r="C197" s="6"/>
      <c r="D197" s="6"/>
      <c r="E197" s="6"/>
      <c r="F197" s="1"/>
    </row>
    <row r="198" spans="1:6">
      <c r="A198" s="2"/>
      <c r="B198" s="1"/>
      <c r="C198" s="6"/>
      <c r="D198" s="6"/>
      <c r="E198" s="6"/>
      <c r="F198" s="1"/>
    </row>
    <row r="199" spans="1:6">
      <c r="A199" s="2"/>
      <c r="B199" s="1"/>
      <c r="C199" s="6"/>
      <c r="D199" s="6"/>
      <c r="E199" s="6"/>
      <c r="F199" s="1"/>
    </row>
    <row r="200" spans="1:6">
      <c r="A200" s="2"/>
      <c r="B200" s="1"/>
      <c r="C200" s="6"/>
      <c r="D200" s="6"/>
      <c r="E200" s="6"/>
      <c r="F200" s="1"/>
    </row>
    <row r="201" spans="1:6">
      <c r="A201" s="2"/>
      <c r="B201" s="1"/>
      <c r="C201" s="6"/>
      <c r="D201" s="6"/>
      <c r="E201" s="6"/>
      <c r="F201" s="1"/>
    </row>
    <row r="202" spans="1:6">
      <c r="A202" s="2"/>
      <c r="B202" s="1"/>
      <c r="C202" s="6"/>
      <c r="D202" s="6"/>
      <c r="E202" s="6"/>
      <c r="F202" s="1"/>
    </row>
    <row r="203" spans="1:6">
      <c r="A203" s="2"/>
      <c r="B203" s="1"/>
      <c r="C203" s="6"/>
      <c r="D203" s="6"/>
      <c r="E203" s="6"/>
      <c r="F203" s="1"/>
    </row>
    <row r="204" spans="1:6">
      <c r="A204" s="2"/>
      <c r="B204" s="1"/>
      <c r="C204" s="6"/>
      <c r="D204" s="6"/>
      <c r="E204" s="6"/>
      <c r="F204" s="1"/>
    </row>
    <row r="205" spans="1:6">
      <c r="A205" s="2"/>
      <c r="B205" s="1"/>
      <c r="C205" s="6"/>
      <c r="D205" s="6"/>
      <c r="E205" s="6"/>
      <c r="F205" s="1"/>
    </row>
    <row r="206" spans="1:6">
      <c r="A206" s="2"/>
      <c r="B206" s="1"/>
      <c r="C206" s="6"/>
      <c r="D206" s="6"/>
      <c r="E206" s="6"/>
      <c r="F206" s="1"/>
    </row>
    <row r="207" spans="1:6">
      <c r="A207" s="2"/>
      <c r="B207" s="1"/>
      <c r="C207" s="6"/>
      <c r="D207" s="6"/>
      <c r="E207" s="6"/>
      <c r="F207" s="1"/>
    </row>
    <row r="208" spans="1:6">
      <c r="A208" s="2"/>
      <c r="B208" s="1"/>
      <c r="C208" s="6"/>
      <c r="D208" s="6"/>
      <c r="E208" s="6"/>
      <c r="F208" s="1"/>
    </row>
    <row r="209" spans="1:6">
      <c r="A209" s="2"/>
      <c r="B209" s="1"/>
      <c r="C209" s="6"/>
      <c r="D209" s="6"/>
      <c r="E209" s="6"/>
      <c r="F209" s="1"/>
    </row>
  </sheetData>
  <mergeCells count="2">
    <mergeCell ref="A1:F1"/>
    <mergeCell ref="A2:B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2013-12-09T05:40:16Z</dcterms:created>
  <dcterms:modified xsi:type="dcterms:W3CDTF">2013-12-23T08:13:18Z</dcterms:modified>
</cp:coreProperties>
</file>